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2020系统导出分析" sheetId="1" r:id="rId1"/>
  </sheets>
  <definedNames>
    <definedName name="_xlnm._FilterDatabase" localSheetId="0" hidden="1">'2020系统导出分析'!$A$2:$I$98</definedName>
  </definedNames>
  <calcPr fullCalcOnLoad="1"/>
</workbook>
</file>

<file path=xl/sharedStrings.xml><?xml version="1.0" encoding="utf-8"?>
<sst xmlns="http://schemas.openxmlformats.org/spreadsheetml/2006/main" count="585" uniqueCount="194">
  <si>
    <t>宁波市2021年部分补贴分档补贴额调整建议</t>
  </si>
  <si>
    <t>机具大类</t>
  </si>
  <si>
    <t>机具小类</t>
  </si>
  <si>
    <t>机具品目</t>
  </si>
  <si>
    <t>分档名称</t>
  </si>
  <si>
    <t>2020年中央补贴额</t>
  </si>
  <si>
    <t>2020年销售均价</t>
  </si>
  <si>
    <t>补贴台数</t>
  </si>
  <si>
    <t>中央补贴/销售均价比例%</t>
  </si>
  <si>
    <t>调整建议</t>
  </si>
  <si>
    <t>理由</t>
  </si>
  <si>
    <t>调整后的中央补贴额</t>
  </si>
  <si>
    <t>调整后补贴比例</t>
  </si>
  <si>
    <t>田间管理机械</t>
  </si>
  <si>
    <t>中耕机械</t>
  </si>
  <si>
    <t>田园管理机</t>
  </si>
  <si>
    <t>功率4KW以下田园管理机</t>
  </si>
  <si>
    <t>保持</t>
  </si>
  <si>
    <r>
      <t>补贴额小于</t>
    </r>
    <r>
      <rPr>
        <sz val="10"/>
        <rFont val="Arial"/>
        <family val="2"/>
      </rPr>
      <t>30%</t>
    </r>
    <r>
      <rPr>
        <sz val="10"/>
        <rFont val="宋体"/>
        <family val="0"/>
      </rPr>
      <t>，且无异常</t>
    </r>
  </si>
  <si>
    <t>功率4KW及以上田园管理机</t>
  </si>
  <si>
    <t>植保机械</t>
  </si>
  <si>
    <t>遥控飞行喷雾机</t>
  </si>
  <si>
    <t>电动多旋翼植保无人机(配备厘米级定位模块及附属设备)</t>
  </si>
  <si>
    <t>下调</t>
  </si>
  <si>
    <r>
      <t>补贴额大于</t>
    </r>
    <r>
      <rPr>
        <sz val="10"/>
        <rFont val="Arial"/>
        <family val="2"/>
      </rPr>
      <t>30%</t>
    </r>
  </si>
  <si>
    <t>电动多旋翼植保无人机</t>
  </si>
  <si>
    <t>喷杆喷雾机</t>
  </si>
  <si>
    <t>50马力及以上自走式喷杆喷雾机</t>
  </si>
  <si>
    <t>18—50马力自走式喷杆喷雾机（多缸）</t>
  </si>
  <si>
    <t>耕整地机械</t>
  </si>
  <si>
    <t>整地机械</t>
  </si>
  <si>
    <t>筑埂机</t>
  </si>
  <si>
    <t>筑埂高度大于25CM且配套动力大于36.7KW的筑埂机</t>
  </si>
  <si>
    <r>
      <t>补贴台数小于</t>
    </r>
    <r>
      <rPr>
        <sz val="10"/>
        <rFont val="Arial"/>
        <family val="2"/>
      </rPr>
      <t>10</t>
    </r>
    <r>
      <rPr>
        <sz val="10"/>
        <rFont val="宋体"/>
        <family val="0"/>
      </rPr>
      <t>台，暂不调整</t>
    </r>
  </si>
  <si>
    <t>种植施肥机械</t>
  </si>
  <si>
    <t>栽植机械</t>
  </si>
  <si>
    <t>秧苗移栽机</t>
  </si>
  <si>
    <t>2行及以上四轮乘坐自走式或3行及以上悬挂式</t>
  </si>
  <si>
    <t>水稻插秧机</t>
  </si>
  <si>
    <t>8行及以上四轮乘坐式水稻插秧机</t>
  </si>
  <si>
    <t>6行及以上手扶步进式水稻插秧机</t>
  </si>
  <si>
    <t>6—7行四轮乘坐式水稻插秧机</t>
  </si>
  <si>
    <t>4行四轮乘坐式水稻插秧机</t>
  </si>
  <si>
    <t>4行手扶步进式水稻插秧机</t>
  </si>
  <si>
    <t>农用搬运机械</t>
  </si>
  <si>
    <t>运输机械</t>
  </si>
  <si>
    <t>果园轨道运输机</t>
  </si>
  <si>
    <t>山地单轨轨道</t>
  </si>
  <si>
    <t>平地单轨轨道</t>
  </si>
  <si>
    <t>单轨运输装载设备</t>
  </si>
  <si>
    <t>育苗机械设备</t>
  </si>
  <si>
    <t>种子播前处理设备</t>
  </si>
  <si>
    <t>箱体式全自动温控喷淋式种子催芽机</t>
  </si>
  <si>
    <t>秧盘播种成套设备（含床土处理）</t>
  </si>
  <si>
    <t>生产率500(盘/H)及以上秧盘播种成套设备1</t>
  </si>
  <si>
    <t>生产率500(盘/H)及以上秧盘播种成套设备</t>
  </si>
  <si>
    <t>床土处理设备</t>
  </si>
  <si>
    <t>修剪机械</t>
  </si>
  <si>
    <t>茶树修剪机</t>
  </si>
  <si>
    <t>双人手抬式茶树修剪机</t>
  </si>
  <si>
    <t>单人手提式茶树修剪机</t>
  </si>
  <si>
    <t>设施农业设备</t>
  </si>
  <si>
    <t>温室大棚设备</t>
  </si>
  <si>
    <t>热风炉</t>
  </si>
  <si>
    <t>供热量大于1200mJ/h生物质燃料热风炉</t>
  </si>
  <si>
    <t>供热量800-1200mJ/h生物质燃料热风炉</t>
  </si>
  <si>
    <t>供热量400-800MJ/H生物质燃料热风炉</t>
  </si>
  <si>
    <t>动力机械</t>
  </si>
  <si>
    <t>拖拉机</t>
  </si>
  <si>
    <t>履带式拖拉机</t>
  </si>
  <si>
    <t>50马力及以上轻型履带式拖拉机</t>
  </si>
  <si>
    <t>轮式拖拉机</t>
  </si>
  <si>
    <t>90—120马力四轮驱动拖拉机</t>
  </si>
  <si>
    <t>80—90马力四轮驱动拖拉机</t>
  </si>
  <si>
    <t>70—80马力四轮驱动拖拉机</t>
  </si>
  <si>
    <t>60—70马力四轮驱动拖拉机</t>
  </si>
  <si>
    <t>50—60马力四轮驱动拖拉机</t>
  </si>
  <si>
    <t>140马力及以上四轮驱动拖拉机</t>
  </si>
  <si>
    <t>120—140马力四轮驱动拖拉机</t>
  </si>
  <si>
    <t>畜牧机械</t>
  </si>
  <si>
    <t>饲养机械</t>
  </si>
  <si>
    <t>孵化机</t>
  </si>
  <si>
    <t>10000-50000枚孵化机</t>
  </si>
  <si>
    <t>收获机械</t>
  </si>
  <si>
    <t>饲料作物收获机械</t>
  </si>
  <si>
    <t>打（压）捆机</t>
  </si>
  <si>
    <t>履带自走式捡拾打捆机</t>
  </si>
  <si>
    <t>4kW及以上圆捆压捆机</t>
  </si>
  <si>
    <t>1.2m及以上捡拾压捆机</t>
  </si>
  <si>
    <t>饲料（草）加工机械设备</t>
  </si>
  <si>
    <t>铡草机</t>
  </si>
  <si>
    <t>6-9T/H铡草机</t>
  </si>
  <si>
    <t>水产机械</t>
  </si>
  <si>
    <t>水产养殖机械</t>
  </si>
  <si>
    <t>增氧机</t>
  </si>
  <si>
    <t>微孔曝气式增氧机</t>
  </si>
  <si>
    <t>排灌机械</t>
  </si>
  <si>
    <t>水泵</t>
  </si>
  <si>
    <t>潜水电泵</t>
  </si>
  <si>
    <t>7.5-9.2KW潜水泵</t>
  </si>
  <si>
    <t>施肥机械</t>
  </si>
  <si>
    <t>施肥机</t>
  </si>
  <si>
    <t>水稻侧深施肥装置(配套6行及以上乘坐式水稻插秧机或水稻精量穴播机)</t>
  </si>
  <si>
    <t>撒肥机</t>
  </si>
  <si>
    <t>其他撒肥机</t>
  </si>
  <si>
    <t>摆动式撒肥机</t>
  </si>
  <si>
    <t>收获后处理机械</t>
  </si>
  <si>
    <t>清选机械</t>
  </si>
  <si>
    <t>风筛清选机</t>
  </si>
  <si>
    <t>生产率25t/h及以上风筛清选机</t>
  </si>
  <si>
    <t>其他机械</t>
  </si>
  <si>
    <t>生猪饲养成套设备</t>
  </si>
  <si>
    <t>气体综合处理设备</t>
  </si>
  <si>
    <t>母猪分娩栏</t>
  </si>
  <si>
    <t>农业用北斗终端（含渔船用）</t>
  </si>
  <si>
    <t>液压控制转向机,直线精度±2.5CM的北斗导航自动驾驶系统</t>
  </si>
  <si>
    <r>
      <t>补贴额大于</t>
    </r>
    <r>
      <rPr>
        <sz val="10"/>
        <rFont val="Arial"/>
        <family val="2"/>
      </rPr>
      <t>30%,</t>
    </r>
    <r>
      <rPr>
        <sz val="10"/>
        <rFont val="宋体"/>
        <family val="0"/>
      </rPr>
      <t>市场调研销售价3万元/套</t>
    </r>
  </si>
  <si>
    <t>电动方向盘,直线精度±10CM的北斗导航辅助驾驶系统</t>
  </si>
  <si>
    <t>简易保鲜储藏设备</t>
  </si>
  <si>
    <t>库容50M3以下简易保鲜储藏设备</t>
  </si>
  <si>
    <t>库容50-100M3简易保鲜储藏设备</t>
  </si>
  <si>
    <t>库容200-400M3简易保鲜储藏设备</t>
  </si>
  <si>
    <t>库容100-200M3简易保鲜储藏设备</t>
  </si>
  <si>
    <t>废弃物处理成套设备</t>
  </si>
  <si>
    <t>容积100m³以上发酵罐</t>
  </si>
  <si>
    <t>茶叶色选机</t>
  </si>
  <si>
    <t>农产品初加工机械</t>
  </si>
  <si>
    <t>碾米机械</t>
  </si>
  <si>
    <t>组合米机</t>
  </si>
  <si>
    <t>7.5KW及以上碾米加工成套设备</t>
  </si>
  <si>
    <t>茎秆收集处理机械</t>
  </si>
  <si>
    <t>秸秆粉碎还田机</t>
  </si>
  <si>
    <t>轮径≥150cm水田秸秆埋草轮</t>
  </si>
  <si>
    <t>2m及以上秸秆粉碎还田机</t>
  </si>
  <si>
    <t>1—1.5m秸秆粉碎还田机</t>
  </si>
  <si>
    <t>1.5—2m秸秆粉碎还田机</t>
  </si>
  <si>
    <t>花卉（茶叶）采收机械</t>
  </si>
  <si>
    <t>采茶机</t>
  </si>
  <si>
    <t>双人采茶机</t>
  </si>
  <si>
    <t>单人采茶机</t>
  </si>
  <si>
    <t>谷物收获机械</t>
  </si>
  <si>
    <t>自走履带式谷物联合收割机（全喂入）</t>
  </si>
  <si>
    <t>4kg/s及以上自走履带式谷物联合收割机（全喂入）</t>
  </si>
  <si>
    <t>3—4kg/s自走履带式谷物联合收割机（全喂入）,包含4kg/s及以上自走履带式水稻联合收割机（全喂入）</t>
  </si>
  <si>
    <t>0.6—1kg/s自走履带式谷物联合收割机（全喂入）,包含1—1.5kg/s自走履带式水稻联合收割机（全喂入）</t>
  </si>
  <si>
    <t>半喂入联合收割机</t>
  </si>
  <si>
    <t>4行及以上35马力及以上半喂入联合收割机</t>
  </si>
  <si>
    <t>耕地机械</t>
  </si>
  <si>
    <t>旋耕机</t>
  </si>
  <si>
    <t>单轴2500mm及以上旋耕机</t>
  </si>
  <si>
    <t>单轴2000—2500mm旋耕机</t>
  </si>
  <si>
    <t>单轴1500—2000mm旋耕机</t>
  </si>
  <si>
    <t>单轴1000—1500mm旋耕机</t>
  </si>
  <si>
    <t>2000mm及以上履带自走式旋耕机</t>
  </si>
  <si>
    <t>1200—2000mm履带自走式旋耕机</t>
  </si>
  <si>
    <t>微耕机</t>
  </si>
  <si>
    <t>功率4KW以下微耕机1</t>
  </si>
  <si>
    <t>功率4KW以下微耕机</t>
  </si>
  <si>
    <t>功率4KW及以上微耕机</t>
  </si>
  <si>
    <t>开沟机</t>
  </si>
  <si>
    <t>开沟深度30CM及以上配套轮式拖拉机开沟机</t>
  </si>
  <si>
    <t>开沟深度15-30CM配套轮式拖拉机开沟机</t>
  </si>
  <si>
    <t>铧式犁</t>
  </si>
  <si>
    <t>单体幅宽35CM以下,5铧及以上铧式犁</t>
  </si>
  <si>
    <t>干燥机械</t>
  </si>
  <si>
    <t>谷物烘干机</t>
  </si>
  <si>
    <t>批处理量4—10t循环式谷物烘干机</t>
  </si>
  <si>
    <t>批处理量20t及以上循环式谷物烘干机</t>
  </si>
  <si>
    <t>批处理量10—20t循环式谷物烘干机</t>
  </si>
  <si>
    <t>茶叶加工机械</t>
  </si>
  <si>
    <t>茶叶杀青机</t>
  </si>
  <si>
    <t>滚筒直径50-80CM杀青机</t>
  </si>
  <si>
    <t>滚筒直径40-50CM杀青机</t>
  </si>
  <si>
    <t>茶叶揉捻机</t>
  </si>
  <si>
    <t>揉筒直径50-60CM揉捻机</t>
  </si>
  <si>
    <t>揉筒直径35CM以下揉捻机</t>
  </si>
  <si>
    <t>揉筒直径35-50CM揉捻机</t>
  </si>
  <si>
    <t>茶叶理条机</t>
  </si>
  <si>
    <t>锅槽面积1M2及以上理条烘干机</t>
  </si>
  <si>
    <t>锅槽面积0.5-1M2理条烘干机</t>
  </si>
  <si>
    <t>茶叶炒（烘）干机</t>
  </si>
  <si>
    <t>烘干面积10M2以下连续自动式茶叶烘干机</t>
  </si>
  <si>
    <t>烘干面积10M2及以上连续自动式茶叶烘干机</t>
  </si>
  <si>
    <t>非全自动茶叶炒干机(含普通扁形茶炒制机)</t>
  </si>
  <si>
    <t>3-4锅(槽)全自动茶叶炒干机(含全自动扁形茶炒制机)</t>
  </si>
  <si>
    <t>1-2锅(槽)全自动茶叶炒干机(含全自动扁形茶炒制机)</t>
  </si>
  <si>
    <t>播种机械</t>
  </si>
  <si>
    <t>旋耕播种机</t>
  </si>
  <si>
    <t>2m以上旋耕施肥播种机</t>
  </si>
  <si>
    <t>1.7m-2m旋耕施肥播种机</t>
  </si>
  <si>
    <t>水稻直播机</t>
  </si>
  <si>
    <t>8行及以上水稻精量穴播机</t>
  </si>
  <si>
    <t>免耕播种机</t>
  </si>
  <si>
    <t>12行及以上免耕条播机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</si>
</sst>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2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33" borderId="9" xfId="0" applyFont="1" applyFill="1" applyBorder="1" applyAlignment="1">
      <alignment vertical="center" wrapText="1"/>
    </xf>
    <xf numFmtId="0" fontId="0" fillId="33" borderId="9" xfId="0" applyFill="1" applyBorder="1" applyAlignment="1">
      <alignment/>
    </xf>
    <xf numFmtId="0" fontId="0" fillId="33" borderId="9" xfId="0" applyFill="1" applyBorder="1" applyAlignment="1">
      <alignment horizontal="center"/>
    </xf>
    <xf numFmtId="0" fontId="0" fillId="33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0" fontId="0" fillId="0" borderId="9" xfId="0" applyNumberFormat="1" applyBorder="1" applyAlignment="1">
      <alignment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vertical="center"/>
    </xf>
    <xf numFmtId="10" fontId="0" fillId="33" borderId="9" xfId="0" applyNumberForma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05"/>
  <sheetViews>
    <sheetView tabSelected="1" workbookViewId="0" topLeftCell="A1">
      <pane xSplit="2" ySplit="2" topLeftCell="E33" activePane="bottomRight" state="frozen"/>
      <selection pane="bottomRight" activeCell="H95" sqref="H95"/>
    </sheetView>
  </sheetViews>
  <sheetFormatPr defaultColWidth="9.140625" defaultRowHeight="12.75"/>
  <cols>
    <col min="1" max="2" width="13.421875" style="1" customWidth="1"/>
    <col min="3" max="3" width="19.140625" style="1" customWidth="1"/>
    <col min="4" max="4" width="32.57421875" style="1" customWidth="1"/>
    <col min="5" max="5" width="9.57421875" style="2" bestFit="1" customWidth="1"/>
    <col min="6" max="6" width="10.57421875" style="2" bestFit="1" customWidth="1"/>
    <col min="7" max="7" width="6.28125" style="3" customWidth="1"/>
    <col min="8" max="8" width="11.8515625" style="3" customWidth="1"/>
    <col min="9" max="9" width="8.140625" style="3" customWidth="1"/>
    <col min="10" max="10" width="26.140625" style="4" customWidth="1"/>
    <col min="11" max="11" width="10.8515625" style="0" customWidth="1"/>
    <col min="12" max="12" width="10.140625" style="5" customWidth="1"/>
  </cols>
  <sheetData>
    <row r="1" spans="1:9" ht="34.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12" ht="25.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7" t="s">
        <v>9</v>
      </c>
      <c r="J2" s="18" t="s">
        <v>10</v>
      </c>
      <c r="K2" s="9" t="s">
        <v>11</v>
      </c>
      <c r="L2" s="19" t="s">
        <v>12</v>
      </c>
    </row>
    <row r="3" spans="1:12" ht="12.75">
      <c r="A3" s="8" t="s">
        <v>13</v>
      </c>
      <c r="B3" s="8" t="s">
        <v>14</v>
      </c>
      <c r="C3" s="8" t="s">
        <v>15</v>
      </c>
      <c r="D3" s="8" t="s">
        <v>16</v>
      </c>
      <c r="E3" s="11">
        <v>700</v>
      </c>
      <c r="F3" s="11">
        <v>2550</v>
      </c>
      <c r="G3" s="11">
        <v>1</v>
      </c>
      <c r="H3" s="12">
        <v>27.45</v>
      </c>
      <c r="I3" s="20" t="s">
        <v>17</v>
      </c>
      <c r="J3" s="21" t="s">
        <v>18</v>
      </c>
      <c r="K3" s="11">
        <v>700</v>
      </c>
      <c r="L3" s="22"/>
    </row>
    <row r="4" spans="1:12" ht="12.75">
      <c r="A4" s="8" t="s">
        <v>13</v>
      </c>
      <c r="B4" s="8" t="s">
        <v>14</v>
      </c>
      <c r="C4" s="8" t="s">
        <v>15</v>
      </c>
      <c r="D4" s="8" t="s">
        <v>19</v>
      </c>
      <c r="E4" s="11">
        <v>800</v>
      </c>
      <c r="F4" s="11">
        <v>4234.42</v>
      </c>
      <c r="G4" s="11">
        <v>147</v>
      </c>
      <c r="H4" s="12">
        <v>18.89</v>
      </c>
      <c r="I4" s="20" t="s">
        <v>17</v>
      </c>
      <c r="J4" s="21" t="s">
        <v>18</v>
      </c>
      <c r="K4" s="11">
        <v>800</v>
      </c>
      <c r="L4" s="22"/>
    </row>
    <row r="5" spans="1:12" ht="25.5">
      <c r="A5" s="13" t="s">
        <v>13</v>
      </c>
      <c r="B5" s="13" t="s">
        <v>20</v>
      </c>
      <c r="C5" s="13" t="s">
        <v>21</v>
      </c>
      <c r="D5" s="13" t="s">
        <v>22</v>
      </c>
      <c r="E5" s="14">
        <v>20000</v>
      </c>
      <c r="F5" s="14">
        <v>51429.39</v>
      </c>
      <c r="G5" s="14">
        <v>280</v>
      </c>
      <c r="H5" s="15">
        <v>38.89</v>
      </c>
      <c r="I5" s="23" t="s">
        <v>23</v>
      </c>
      <c r="J5" s="24" t="s">
        <v>24</v>
      </c>
      <c r="K5" s="14">
        <v>15400</v>
      </c>
      <c r="L5" s="25">
        <f>K5/F5</f>
        <v>0.2994396783628972</v>
      </c>
    </row>
    <row r="6" spans="1:12" ht="12.75">
      <c r="A6" s="13" t="s">
        <v>13</v>
      </c>
      <c r="B6" s="13" t="s">
        <v>20</v>
      </c>
      <c r="C6" s="13" t="s">
        <v>21</v>
      </c>
      <c r="D6" s="13" t="s">
        <v>25</v>
      </c>
      <c r="E6" s="14">
        <v>15300</v>
      </c>
      <c r="F6" s="14">
        <v>40065.63</v>
      </c>
      <c r="G6" s="14">
        <v>32</v>
      </c>
      <c r="H6" s="15">
        <v>38.19</v>
      </c>
      <c r="I6" s="23" t="s">
        <v>23</v>
      </c>
      <c r="J6" s="24" t="s">
        <v>24</v>
      </c>
      <c r="K6" s="14">
        <v>12000</v>
      </c>
      <c r="L6" s="25">
        <f>K6/F6</f>
        <v>0.29950858129523983</v>
      </c>
    </row>
    <row r="7" spans="1:12" ht="12.75">
      <c r="A7" s="13" t="s">
        <v>13</v>
      </c>
      <c r="B7" s="13" t="s">
        <v>20</v>
      </c>
      <c r="C7" s="13" t="s">
        <v>26</v>
      </c>
      <c r="D7" s="13" t="s">
        <v>27</v>
      </c>
      <c r="E7" s="14">
        <v>22000</v>
      </c>
      <c r="F7" s="14">
        <v>64660</v>
      </c>
      <c r="G7" s="14">
        <v>20</v>
      </c>
      <c r="H7" s="15">
        <v>34.02</v>
      </c>
      <c r="I7" s="23" t="s">
        <v>23</v>
      </c>
      <c r="J7" s="24" t="s">
        <v>24</v>
      </c>
      <c r="K7" s="14">
        <v>19300</v>
      </c>
      <c r="L7" s="25">
        <f>K7/F7</f>
        <v>0.2984843798329725</v>
      </c>
    </row>
    <row r="8" spans="1:12" ht="12.75">
      <c r="A8" s="13" t="s">
        <v>13</v>
      </c>
      <c r="B8" s="13" t="s">
        <v>20</v>
      </c>
      <c r="C8" s="13" t="s">
        <v>26</v>
      </c>
      <c r="D8" s="13" t="s">
        <v>28</v>
      </c>
      <c r="E8" s="14">
        <v>26300</v>
      </c>
      <c r="F8" s="14">
        <v>66358.49</v>
      </c>
      <c r="G8" s="14">
        <v>53</v>
      </c>
      <c r="H8" s="15">
        <v>39.63</v>
      </c>
      <c r="I8" s="23" t="s">
        <v>23</v>
      </c>
      <c r="J8" s="24" t="s">
        <v>24</v>
      </c>
      <c r="K8" s="14">
        <v>19900</v>
      </c>
      <c r="L8" s="25">
        <f>K8/F8</f>
        <v>0.29988626926260675</v>
      </c>
    </row>
    <row r="9" spans="1:12" ht="25.5">
      <c r="A9" s="8" t="s">
        <v>29</v>
      </c>
      <c r="B9" s="8" t="s">
        <v>30</v>
      </c>
      <c r="C9" s="8" t="s">
        <v>31</v>
      </c>
      <c r="D9" s="8" t="s">
        <v>32</v>
      </c>
      <c r="E9" s="11">
        <v>4400</v>
      </c>
      <c r="F9" s="11">
        <v>12566.67</v>
      </c>
      <c r="G9" s="11">
        <v>9</v>
      </c>
      <c r="H9" s="12">
        <v>35.01</v>
      </c>
      <c r="I9" s="20" t="s">
        <v>17</v>
      </c>
      <c r="J9" s="21" t="s">
        <v>33</v>
      </c>
      <c r="K9" s="11">
        <v>4400</v>
      </c>
      <c r="L9" s="22"/>
    </row>
    <row r="10" spans="1:12" ht="24.75">
      <c r="A10" s="8" t="s">
        <v>34</v>
      </c>
      <c r="B10" s="8" t="s">
        <v>35</v>
      </c>
      <c r="C10" s="8" t="s">
        <v>36</v>
      </c>
      <c r="D10" s="8" t="s">
        <v>37</v>
      </c>
      <c r="E10" s="11">
        <v>17100</v>
      </c>
      <c r="F10" s="11">
        <v>48000</v>
      </c>
      <c r="G10" s="11">
        <v>1</v>
      </c>
      <c r="H10" s="12">
        <v>35.63</v>
      </c>
      <c r="I10" s="20" t="s">
        <v>17</v>
      </c>
      <c r="J10" s="21" t="s">
        <v>33</v>
      </c>
      <c r="K10" s="11">
        <v>17100</v>
      </c>
      <c r="L10" s="22"/>
    </row>
    <row r="11" spans="1:12" ht="12.75">
      <c r="A11" s="13" t="s">
        <v>34</v>
      </c>
      <c r="B11" s="13" t="s">
        <v>35</v>
      </c>
      <c r="C11" s="13" t="s">
        <v>38</v>
      </c>
      <c r="D11" s="13" t="s">
        <v>39</v>
      </c>
      <c r="E11" s="14">
        <v>30000</v>
      </c>
      <c r="F11" s="14">
        <v>91219.77</v>
      </c>
      <c r="G11" s="14">
        <v>177</v>
      </c>
      <c r="H11" s="15">
        <v>32.89</v>
      </c>
      <c r="I11" s="23" t="s">
        <v>23</v>
      </c>
      <c r="J11" s="24" t="s">
        <v>24</v>
      </c>
      <c r="K11" s="14">
        <v>27000</v>
      </c>
      <c r="L11" s="25">
        <f>K11/F11</f>
        <v>0.29598846828927544</v>
      </c>
    </row>
    <row r="12" spans="1:12" ht="12.75">
      <c r="A12" s="13" t="s">
        <v>34</v>
      </c>
      <c r="B12" s="13" t="s">
        <v>35</v>
      </c>
      <c r="C12" s="13" t="s">
        <v>38</v>
      </c>
      <c r="D12" s="13" t="s">
        <v>40</v>
      </c>
      <c r="E12" s="14">
        <v>5800</v>
      </c>
      <c r="F12" s="14">
        <v>17783.87</v>
      </c>
      <c r="G12" s="14">
        <v>31</v>
      </c>
      <c r="H12" s="15">
        <v>32.61</v>
      </c>
      <c r="I12" s="23" t="s">
        <v>23</v>
      </c>
      <c r="J12" s="24" t="s">
        <v>24</v>
      </c>
      <c r="K12" s="14">
        <v>5000</v>
      </c>
      <c r="L12" s="25">
        <f>K12/F12</f>
        <v>0.2811536521578262</v>
      </c>
    </row>
    <row r="13" spans="1:12" ht="12.75">
      <c r="A13" s="13" t="s">
        <v>34</v>
      </c>
      <c r="B13" s="13" t="s">
        <v>35</v>
      </c>
      <c r="C13" s="13" t="s">
        <v>38</v>
      </c>
      <c r="D13" s="13" t="s">
        <v>41</v>
      </c>
      <c r="E13" s="14">
        <v>25000</v>
      </c>
      <c r="F13" s="14">
        <v>82510.31</v>
      </c>
      <c r="G13" s="14">
        <v>97</v>
      </c>
      <c r="H13" s="15">
        <v>30.3</v>
      </c>
      <c r="I13" s="23" t="s">
        <v>23</v>
      </c>
      <c r="J13" s="24" t="s">
        <v>24</v>
      </c>
      <c r="K13" s="14">
        <v>24000</v>
      </c>
      <c r="L13" s="25">
        <f>K13/F13</f>
        <v>0.2908727406308375</v>
      </c>
    </row>
    <row r="14" spans="1:12" ht="12.75">
      <c r="A14" s="13" t="s">
        <v>34</v>
      </c>
      <c r="B14" s="13" t="s">
        <v>35</v>
      </c>
      <c r="C14" s="13" t="s">
        <v>38</v>
      </c>
      <c r="D14" s="13" t="s">
        <v>42</v>
      </c>
      <c r="E14" s="14">
        <v>16800</v>
      </c>
      <c r="F14" s="14">
        <v>45000</v>
      </c>
      <c r="G14" s="14">
        <v>31</v>
      </c>
      <c r="H14" s="15">
        <v>37.33</v>
      </c>
      <c r="I14" s="23" t="s">
        <v>23</v>
      </c>
      <c r="J14" s="24" t="s">
        <v>24</v>
      </c>
      <c r="K14" s="14">
        <f>F14*0.3</f>
        <v>13500</v>
      </c>
      <c r="L14" s="25">
        <f>K14/F14</f>
        <v>0.3</v>
      </c>
    </row>
    <row r="15" spans="1:12" ht="12.75">
      <c r="A15" s="8" t="s">
        <v>34</v>
      </c>
      <c r="B15" s="8" t="s">
        <v>35</v>
      </c>
      <c r="C15" s="8" t="s">
        <v>38</v>
      </c>
      <c r="D15" s="8" t="s">
        <v>43</v>
      </c>
      <c r="E15" s="11">
        <v>3900</v>
      </c>
      <c r="F15" s="11">
        <v>19800</v>
      </c>
      <c r="G15" s="11">
        <v>1</v>
      </c>
      <c r="H15" s="12">
        <v>19.7</v>
      </c>
      <c r="I15" s="20" t="s">
        <v>17</v>
      </c>
      <c r="J15" s="21" t="s">
        <v>18</v>
      </c>
      <c r="K15" s="11">
        <v>3900</v>
      </c>
      <c r="L15" s="22"/>
    </row>
    <row r="16" spans="1:12" ht="12.75">
      <c r="A16" s="13" t="s">
        <v>44</v>
      </c>
      <c r="B16" s="13" t="s">
        <v>45</v>
      </c>
      <c r="C16" s="13" t="s">
        <v>46</v>
      </c>
      <c r="D16" s="13" t="s">
        <v>47</v>
      </c>
      <c r="E16" s="14">
        <v>75</v>
      </c>
      <c r="F16" s="14">
        <v>197.92</v>
      </c>
      <c r="G16" s="14">
        <v>145</v>
      </c>
      <c r="H16" s="15">
        <v>37.89</v>
      </c>
      <c r="I16" s="23" t="s">
        <v>23</v>
      </c>
      <c r="J16" s="24" t="s">
        <v>24</v>
      </c>
      <c r="K16" s="14">
        <v>60</v>
      </c>
      <c r="L16" s="25">
        <f>K16/F16</f>
        <v>0.3031527890056589</v>
      </c>
    </row>
    <row r="17" spans="1:12" ht="12.75">
      <c r="A17" s="13" t="s">
        <v>44</v>
      </c>
      <c r="B17" s="13" t="s">
        <v>45</v>
      </c>
      <c r="C17" s="13" t="s">
        <v>46</v>
      </c>
      <c r="D17" s="13" t="s">
        <v>48</v>
      </c>
      <c r="E17" s="16">
        <v>50</v>
      </c>
      <c r="F17" s="16">
        <v>146.95</v>
      </c>
      <c r="G17" s="14">
        <v>19</v>
      </c>
      <c r="H17" s="15">
        <v>34.02</v>
      </c>
      <c r="I17" s="23" t="s">
        <v>23</v>
      </c>
      <c r="J17" s="24" t="s">
        <v>24</v>
      </c>
      <c r="K17" s="14">
        <v>45</v>
      </c>
      <c r="L17" s="25">
        <f>K17/F17</f>
        <v>0.3062266076896904</v>
      </c>
    </row>
    <row r="18" spans="1:12" ht="12.75">
      <c r="A18" s="13" t="s">
        <v>44</v>
      </c>
      <c r="B18" s="13" t="s">
        <v>45</v>
      </c>
      <c r="C18" s="13" t="s">
        <v>46</v>
      </c>
      <c r="D18" s="13" t="s">
        <v>49</v>
      </c>
      <c r="E18" s="14">
        <v>5500</v>
      </c>
      <c r="F18" s="14">
        <v>17259.68</v>
      </c>
      <c r="G18" s="14">
        <v>164</v>
      </c>
      <c r="H18" s="15">
        <v>31.87</v>
      </c>
      <c r="I18" s="23" t="s">
        <v>23</v>
      </c>
      <c r="J18" s="24" t="s">
        <v>24</v>
      </c>
      <c r="K18" s="14">
        <v>5000</v>
      </c>
      <c r="L18" s="25">
        <f>K18/F18</f>
        <v>0.28969250878347685</v>
      </c>
    </row>
    <row r="19" spans="1:12" ht="12.75">
      <c r="A19" s="8" t="s">
        <v>34</v>
      </c>
      <c r="B19" s="8" t="s">
        <v>50</v>
      </c>
      <c r="C19" s="8" t="s">
        <v>51</v>
      </c>
      <c r="D19" s="8" t="s">
        <v>52</v>
      </c>
      <c r="E19" s="11">
        <v>5500</v>
      </c>
      <c r="F19" s="11">
        <v>25000</v>
      </c>
      <c r="G19" s="11">
        <v>5</v>
      </c>
      <c r="H19" s="12">
        <v>22</v>
      </c>
      <c r="I19" s="20" t="s">
        <v>17</v>
      </c>
      <c r="J19" s="21" t="s">
        <v>18</v>
      </c>
      <c r="K19" s="11">
        <v>5500</v>
      </c>
      <c r="L19" s="22"/>
    </row>
    <row r="20" spans="1:12" ht="25.5">
      <c r="A20" s="8" t="s">
        <v>34</v>
      </c>
      <c r="B20" s="8" t="s">
        <v>50</v>
      </c>
      <c r="C20" s="8" t="s">
        <v>53</v>
      </c>
      <c r="D20" s="8" t="s">
        <v>54</v>
      </c>
      <c r="E20" s="11">
        <v>4300</v>
      </c>
      <c r="F20" s="11">
        <v>16000</v>
      </c>
      <c r="G20" s="11">
        <v>2</v>
      </c>
      <c r="H20" s="12">
        <v>26.88</v>
      </c>
      <c r="I20" s="20" t="s">
        <v>17</v>
      </c>
      <c r="J20" s="21" t="s">
        <v>18</v>
      </c>
      <c r="K20" s="11">
        <v>4300</v>
      </c>
      <c r="L20" s="22"/>
    </row>
    <row r="21" spans="1:12" ht="24.75">
      <c r="A21" s="8" t="s">
        <v>34</v>
      </c>
      <c r="B21" s="8" t="s">
        <v>50</v>
      </c>
      <c r="C21" s="8" t="s">
        <v>53</v>
      </c>
      <c r="D21" s="8" t="s">
        <v>55</v>
      </c>
      <c r="E21" s="11">
        <v>4800</v>
      </c>
      <c r="F21" s="11">
        <v>17142.86</v>
      </c>
      <c r="G21" s="11">
        <v>14</v>
      </c>
      <c r="H21" s="12">
        <v>28</v>
      </c>
      <c r="I21" s="20" t="s">
        <v>17</v>
      </c>
      <c r="J21" s="21" t="s">
        <v>18</v>
      </c>
      <c r="K21" s="11">
        <v>4800</v>
      </c>
      <c r="L21" s="22"/>
    </row>
    <row r="22" spans="1:12" ht="24">
      <c r="A22" s="8" t="s">
        <v>34</v>
      </c>
      <c r="B22" s="8" t="s">
        <v>50</v>
      </c>
      <c r="C22" s="8" t="s">
        <v>53</v>
      </c>
      <c r="D22" s="8" t="s">
        <v>56</v>
      </c>
      <c r="E22" s="11">
        <v>1700</v>
      </c>
      <c r="F22" s="11">
        <v>6000</v>
      </c>
      <c r="G22" s="11">
        <v>3</v>
      </c>
      <c r="H22" s="12">
        <v>28.33</v>
      </c>
      <c r="I22" s="20" t="s">
        <v>17</v>
      </c>
      <c r="J22" s="21" t="s">
        <v>18</v>
      </c>
      <c r="K22" s="11">
        <v>1700</v>
      </c>
      <c r="L22" s="22"/>
    </row>
    <row r="23" spans="1:12" ht="12.75">
      <c r="A23" s="8" t="s">
        <v>13</v>
      </c>
      <c r="B23" s="8" t="s">
        <v>57</v>
      </c>
      <c r="C23" s="8" t="s">
        <v>58</v>
      </c>
      <c r="D23" s="8" t="s">
        <v>59</v>
      </c>
      <c r="E23" s="11">
        <v>2300</v>
      </c>
      <c r="F23" s="11">
        <v>7833.64</v>
      </c>
      <c r="G23" s="11">
        <v>22</v>
      </c>
      <c r="H23" s="12">
        <v>29.36</v>
      </c>
      <c r="I23" s="26"/>
      <c r="J23" s="27"/>
      <c r="K23" s="11">
        <v>2300</v>
      </c>
      <c r="L23" s="22"/>
    </row>
    <row r="24" spans="1:12" ht="12.75">
      <c r="A24" s="8" t="s">
        <v>13</v>
      </c>
      <c r="B24" s="8" t="s">
        <v>57</v>
      </c>
      <c r="C24" s="8" t="s">
        <v>58</v>
      </c>
      <c r="D24" s="8" t="s">
        <v>60</v>
      </c>
      <c r="E24" s="11">
        <v>450</v>
      </c>
      <c r="F24" s="11">
        <v>1415.12</v>
      </c>
      <c r="G24" s="11">
        <v>209</v>
      </c>
      <c r="H24" s="12">
        <v>31.8</v>
      </c>
      <c r="I24" s="26"/>
      <c r="J24" s="27"/>
      <c r="K24" s="11">
        <v>450</v>
      </c>
      <c r="L24" s="22"/>
    </row>
    <row r="25" spans="1:12" ht="24.75">
      <c r="A25" s="8" t="s">
        <v>61</v>
      </c>
      <c r="B25" s="8" t="s">
        <v>62</v>
      </c>
      <c r="C25" s="8" t="s">
        <v>63</v>
      </c>
      <c r="D25" s="8" t="s">
        <v>64</v>
      </c>
      <c r="E25" s="11">
        <v>18000</v>
      </c>
      <c r="F25" s="11">
        <v>61612.5</v>
      </c>
      <c r="G25" s="11">
        <v>24</v>
      </c>
      <c r="H25" s="12">
        <v>29.21</v>
      </c>
      <c r="I25" s="20" t="s">
        <v>17</v>
      </c>
      <c r="J25" s="21" t="s">
        <v>18</v>
      </c>
      <c r="K25" s="11">
        <v>18000</v>
      </c>
      <c r="L25" s="22"/>
    </row>
    <row r="26" spans="1:12" ht="24.75">
      <c r="A26" s="8" t="s">
        <v>61</v>
      </c>
      <c r="B26" s="8" t="s">
        <v>62</v>
      </c>
      <c r="C26" s="8" t="s">
        <v>63</v>
      </c>
      <c r="D26" s="8" t="s">
        <v>65</v>
      </c>
      <c r="E26" s="11">
        <v>15000</v>
      </c>
      <c r="F26" s="11">
        <v>49333.33</v>
      </c>
      <c r="G26" s="11">
        <v>6</v>
      </c>
      <c r="H26" s="12">
        <v>30.41</v>
      </c>
      <c r="I26" s="20" t="s">
        <v>17</v>
      </c>
      <c r="J26" s="21" t="s">
        <v>33</v>
      </c>
      <c r="K26" s="11">
        <v>15000</v>
      </c>
      <c r="L26" s="22"/>
    </row>
    <row r="27" spans="1:12" ht="12.75">
      <c r="A27" s="8" t="s">
        <v>61</v>
      </c>
      <c r="B27" s="8" t="s">
        <v>62</v>
      </c>
      <c r="C27" s="8" t="s">
        <v>63</v>
      </c>
      <c r="D27" s="8" t="s">
        <v>66</v>
      </c>
      <c r="E27" s="11">
        <v>6000</v>
      </c>
      <c r="F27" s="11">
        <v>21187.5</v>
      </c>
      <c r="G27" s="11">
        <v>24</v>
      </c>
      <c r="H27" s="12">
        <v>28.32</v>
      </c>
      <c r="I27" s="20" t="s">
        <v>17</v>
      </c>
      <c r="J27" s="21" t="s">
        <v>18</v>
      </c>
      <c r="K27" s="11">
        <v>6000</v>
      </c>
      <c r="L27" s="22"/>
    </row>
    <row r="28" spans="1:12" ht="12.75">
      <c r="A28" s="8" t="s">
        <v>67</v>
      </c>
      <c r="B28" s="8" t="s">
        <v>68</v>
      </c>
      <c r="C28" s="8" t="s">
        <v>69</v>
      </c>
      <c r="D28" s="8" t="s">
        <v>70</v>
      </c>
      <c r="E28" s="11">
        <v>14400</v>
      </c>
      <c r="F28" s="11">
        <v>114600</v>
      </c>
      <c r="G28" s="11">
        <v>5</v>
      </c>
      <c r="H28" s="12">
        <v>12.57</v>
      </c>
      <c r="I28" s="20" t="s">
        <v>17</v>
      </c>
      <c r="J28" s="21" t="s">
        <v>18</v>
      </c>
      <c r="K28" s="11">
        <v>14400</v>
      </c>
      <c r="L28" s="22"/>
    </row>
    <row r="29" spans="1:12" ht="12.75">
      <c r="A29" s="8" t="s">
        <v>67</v>
      </c>
      <c r="B29" s="8" t="s">
        <v>68</v>
      </c>
      <c r="C29" s="8" t="s">
        <v>71</v>
      </c>
      <c r="D29" s="8" t="s">
        <v>72</v>
      </c>
      <c r="E29" s="11">
        <v>33800</v>
      </c>
      <c r="F29" s="11">
        <v>130423.53</v>
      </c>
      <c r="G29" s="11">
        <v>68</v>
      </c>
      <c r="H29" s="12">
        <v>25.91</v>
      </c>
      <c r="I29" s="20" t="s">
        <v>17</v>
      </c>
      <c r="J29" s="21" t="s">
        <v>18</v>
      </c>
      <c r="K29" s="11">
        <v>33800</v>
      </c>
      <c r="L29" s="22"/>
    </row>
    <row r="30" spans="1:12" ht="12.75">
      <c r="A30" s="13" t="s">
        <v>67</v>
      </c>
      <c r="B30" s="13" t="s">
        <v>68</v>
      </c>
      <c r="C30" s="13" t="s">
        <v>71</v>
      </c>
      <c r="D30" s="13" t="s">
        <v>73</v>
      </c>
      <c r="E30" s="14">
        <v>29200</v>
      </c>
      <c r="F30" s="14">
        <v>87120</v>
      </c>
      <c r="G30" s="14">
        <v>30</v>
      </c>
      <c r="H30" s="15">
        <v>33.52</v>
      </c>
      <c r="I30" s="23" t="s">
        <v>23</v>
      </c>
      <c r="J30" s="24" t="s">
        <v>24</v>
      </c>
      <c r="K30" s="14">
        <v>26100</v>
      </c>
      <c r="L30" s="25">
        <f>K30/F30</f>
        <v>0.29958677685950413</v>
      </c>
    </row>
    <row r="31" spans="1:12" ht="12.75">
      <c r="A31" s="8" t="s">
        <v>67</v>
      </c>
      <c r="B31" s="8" t="s">
        <v>68</v>
      </c>
      <c r="C31" s="8" t="s">
        <v>71</v>
      </c>
      <c r="D31" s="8" t="s">
        <v>74</v>
      </c>
      <c r="E31" s="11">
        <v>24300</v>
      </c>
      <c r="F31" s="11">
        <v>88596.83</v>
      </c>
      <c r="G31" s="11">
        <v>63</v>
      </c>
      <c r="H31" s="12">
        <v>27.43</v>
      </c>
      <c r="I31" s="20" t="s">
        <v>17</v>
      </c>
      <c r="J31" s="21" t="s">
        <v>18</v>
      </c>
      <c r="K31" s="11">
        <v>24300</v>
      </c>
      <c r="L31" s="22"/>
    </row>
    <row r="32" spans="1:12" ht="12.75">
      <c r="A32" s="8" t="s">
        <v>67</v>
      </c>
      <c r="B32" s="8" t="s">
        <v>68</v>
      </c>
      <c r="C32" s="8" t="s">
        <v>71</v>
      </c>
      <c r="D32" s="8" t="s">
        <v>75</v>
      </c>
      <c r="E32" s="11">
        <v>18300</v>
      </c>
      <c r="F32" s="11">
        <v>61775</v>
      </c>
      <c r="G32" s="11">
        <v>4</v>
      </c>
      <c r="H32" s="12">
        <v>29.62</v>
      </c>
      <c r="I32" s="20" t="s">
        <v>17</v>
      </c>
      <c r="J32" s="21" t="s">
        <v>18</v>
      </c>
      <c r="K32" s="11">
        <v>18300</v>
      </c>
      <c r="L32" s="22"/>
    </row>
    <row r="33" spans="1:12" ht="12.75">
      <c r="A33" s="8" t="s">
        <v>67</v>
      </c>
      <c r="B33" s="8" t="s">
        <v>68</v>
      </c>
      <c r="C33" s="8" t="s">
        <v>71</v>
      </c>
      <c r="D33" s="8" t="s">
        <v>76</v>
      </c>
      <c r="E33" s="11">
        <v>17000</v>
      </c>
      <c r="F33" s="11">
        <v>55250</v>
      </c>
      <c r="G33" s="11">
        <v>6</v>
      </c>
      <c r="H33" s="12">
        <v>30.77</v>
      </c>
      <c r="I33" s="20" t="s">
        <v>17</v>
      </c>
      <c r="J33" s="21" t="s">
        <v>18</v>
      </c>
      <c r="K33" s="11">
        <v>17000</v>
      </c>
      <c r="L33" s="22"/>
    </row>
    <row r="34" spans="1:12" ht="12.75">
      <c r="A34" s="8" t="s">
        <v>67</v>
      </c>
      <c r="B34" s="8" t="s">
        <v>68</v>
      </c>
      <c r="C34" s="8" t="s">
        <v>71</v>
      </c>
      <c r="D34" s="8" t="s">
        <v>77</v>
      </c>
      <c r="E34" s="11">
        <v>47100</v>
      </c>
      <c r="F34" s="11">
        <v>183400</v>
      </c>
      <c r="G34" s="11">
        <v>6</v>
      </c>
      <c r="H34" s="12">
        <v>25.68</v>
      </c>
      <c r="I34" s="20" t="s">
        <v>17</v>
      </c>
      <c r="J34" s="21" t="s">
        <v>18</v>
      </c>
      <c r="K34" s="11">
        <v>47100</v>
      </c>
      <c r="L34" s="22"/>
    </row>
    <row r="35" spans="1:12" ht="12.75">
      <c r="A35" s="8" t="s">
        <v>67</v>
      </c>
      <c r="B35" s="8" t="s">
        <v>68</v>
      </c>
      <c r="C35" s="8" t="s">
        <v>71</v>
      </c>
      <c r="D35" s="8" t="s">
        <v>78</v>
      </c>
      <c r="E35" s="11">
        <v>39300</v>
      </c>
      <c r="F35" s="11">
        <v>135800</v>
      </c>
      <c r="G35" s="11">
        <v>3</v>
      </c>
      <c r="H35" s="12">
        <v>28.94</v>
      </c>
      <c r="I35" s="20" t="s">
        <v>17</v>
      </c>
      <c r="J35" s="21" t="s">
        <v>18</v>
      </c>
      <c r="K35" s="11">
        <v>39300</v>
      </c>
      <c r="L35" s="22"/>
    </row>
    <row r="36" spans="1:12" ht="12.75">
      <c r="A36" s="8" t="s">
        <v>79</v>
      </c>
      <c r="B36" s="8" t="s">
        <v>80</v>
      </c>
      <c r="C36" s="8" t="s">
        <v>81</v>
      </c>
      <c r="D36" s="8" t="s">
        <v>82</v>
      </c>
      <c r="E36" s="11">
        <v>5700</v>
      </c>
      <c r="F36" s="11">
        <v>20186.81</v>
      </c>
      <c r="G36" s="11">
        <v>91</v>
      </c>
      <c r="H36" s="12">
        <v>28.24</v>
      </c>
      <c r="I36" s="20" t="s">
        <v>17</v>
      </c>
      <c r="J36" s="21" t="s">
        <v>18</v>
      </c>
      <c r="K36" s="11">
        <v>5700</v>
      </c>
      <c r="L36" s="22"/>
    </row>
    <row r="37" spans="1:12" ht="24">
      <c r="A37" s="8" t="s">
        <v>83</v>
      </c>
      <c r="B37" s="8" t="s">
        <v>84</v>
      </c>
      <c r="C37" s="8" t="s">
        <v>85</v>
      </c>
      <c r="D37" s="8" t="s">
        <v>86</v>
      </c>
      <c r="E37" s="11">
        <v>34500</v>
      </c>
      <c r="F37" s="11">
        <v>150000</v>
      </c>
      <c r="G37" s="11">
        <v>5</v>
      </c>
      <c r="H37" s="12">
        <v>23</v>
      </c>
      <c r="I37" s="20" t="s">
        <v>17</v>
      </c>
      <c r="J37" s="21" t="s">
        <v>18</v>
      </c>
      <c r="K37" s="11">
        <v>34500</v>
      </c>
      <c r="L37" s="22"/>
    </row>
    <row r="38" spans="1:12" ht="24">
      <c r="A38" s="8" t="s">
        <v>83</v>
      </c>
      <c r="B38" s="8" t="s">
        <v>84</v>
      </c>
      <c r="C38" s="8" t="s">
        <v>85</v>
      </c>
      <c r="D38" s="8" t="s">
        <v>87</v>
      </c>
      <c r="E38" s="11">
        <v>9400</v>
      </c>
      <c r="F38" s="11">
        <v>31500</v>
      </c>
      <c r="G38" s="11">
        <v>1</v>
      </c>
      <c r="H38" s="12">
        <v>29.84</v>
      </c>
      <c r="I38" s="20" t="s">
        <v>17</v>
      </c>
      <c r="J38" s="21" t="s">
        <v>18</v>
      </c>
      <c r="K38" s="11">
        <v>9400</v>
      </c>
      <c r="L38" s="22"/>
    </row>
    <row r="39" spans="1:12" ht="24">
      <c r="A39" s="13" t="s">
        <v>83</v>
      </c>
      <c r="B39" s="13" t="s">
        <v>84</v>
      </c>
      <c r="C39" s="13" t="s">
        <v>85</v>
      </c>
      <c r="D39" s="13" t="s">
        <v>88</v>
      </c>
      <c r="E39" s="14">
        <v>16200</v>
      </c>
      <c r="F39" s="14">
        <v>44114.29</v>
      </c>
      <c r="G39" s="14">
        <v>70</v>
      </c>
      <c r="H39" s="15">
        <v>36.72</v>
      </c>
      <c r="I39" s="23" t="s">
        <v>23</v>
      </c>
      <c r="J39" s="24" t="s">
        <v>24</v>
      </c>
      <c r="K39" s="14">
        <v>13200</v>
      </c>
      <c r="L39" s="25">
        <f>K39/F39</f>
        <v>0.2992227688578916</v>
      </c>
    </row>
    <row r="40" spans="1:12" ht="24">
      <c r="A40" s="8" t="s">
        <v>79</v>
      </c>
      <c r="B40" s="8" t="s">
        <v>89</v>
      </c>
      <c r="C40" s="8" t="s">
        <v>90</v>
      </c>
      <c r="D40" s="8" t="s">
        <v>91</v>
      </c>
      <c r="E40" s="11">
        <v>2100</v>
      </c>
      <c r="F40" s="11">
        <v>7680</v>
      </c>
      <c r="G40" s="11">
        <v>10</v>
      </c>
      <c r="H40" s="12">
        <v>27.34</v>
      </c>
      <c r="I40" s="20" t="s">
        <v>17</v>
      </c>
      <c r="J40" s="21" t="s">
        <v>18</v>
      </c>
      <c r="K40" s="11">
        <v>2100</v>
      </c>
      <c r="L40" s="22"/>
    </row>
    <row r="41" spans="1:12" ht="12.75">
      <c r="A41" s="13" t="s">
        <v>92</v>
      </c>
      <c r="B41" s="13" t="s">
        <v>93</v>
      </c>
      <c r="C41" s="13" t="s">
        <v>94</v>
      </c>
      <c r="D41" s="13" t="s">
        <v>95</v>
      </c>
      <c r="E41" s="14">
        <v>1200</v>
      </c>
      <c r="F41" s="14">
        <v>3062.5</v>
      </c>
      <c r="G41" s="14">
        <v>28</v>
      </c>
      <c r="H41" s="15">
        <v>39.18</v>
      </c>
      <c r="I41" s="23" t="s">
        <v>23</v>
      </c>
      <c r="J41" s="24" t="s">
        <v>24</v>
      </c>
      <c r="K41" s="14">
        <v>900</v>
      </c>
      <c r="L41" s="25">
        <f>K41/F41</f>
        <v>0.2938775510204082</v>
      </c>
    </row>
    <row r="42" spans="1:12" ht="12.75">
      <c r="A42" s="8" t="s">
        <v>96</v>
      </c>
      <c r="B42" s="8" t="s">
        <v>97</v>
      </c>
      <c r="C42" s="8" t="s">
        <v>98</v>
      </c>
      <c r="D42" s="8" t="s">
        <v>99</v>
      </c>
      <c r="E42" s="11">
        <v>600</v>
      </c>
      <c r="F42" s="11">
        <v>1980</v>
      </c>
      <c r="G42" s="11">
        <v>20</v>
      </c>
      <c r="H42" s="12">
        <v>30.3</v>
      </c>
      <c r="I42" s="20" t="s">
        <v>17</v>
      </c>
      <c r="J42" s="21" t="s">
        <v>18</v>
      </c>
      <c r="K42" s="11">
        <v>600</v>
      </c>
      <c r="L42" s="22"/>
    </row>
    <row r="43" spans="1:12" ht="25.5">
      <c r="A43" s="8" t="s">
        <v>34</v>
      </c>
      <c r="B43" s="8" t="s">
        <v>100</v>
      </c>
      <c r="C43" s="8" t="s">
        <v>101</v>
      </c>
      <c r="D43" s="8" t="s">
        <v>102</v>
      </c>
      <c r="E43" s="11">
        <v>5000</v>
      </c>
      <c r="F43" s="11">
        <v>20643.4</v>
      </c>
      <c r="G43" s="11">
        <v>106</v>
      </c>
      <c r="H43" s="12">
        <v>24.22</v>
      </c>
      <c r="I43" s="20" t="s">
        <v>17</v>
      </c>
      <c r="J43" s="21" t="s">
        <v>18</v>
      </c>
      <c r="K43" s="11">
        <v>5000</v>
      </c>
      <c r="L43" s="22"/>
    </row>
    <row r="44" spans="1:12" ht="12.75">
      <c r="A44" s="8" t="s">
        <v>34</v>
      </c>
      <c r="B44" s="8" t="s">
        <v>100</v>
      </c>
      <c r="C44" s="8" t="s">
        <v>103</v>
      </c>
      <c r="D44" s="8" t="s">
        <v>104</v>
      </c>
      <c r="E44" s="11">
        <v>1000</v>
      </c>
      <c r="F44" s="11">
        <v>3275</v>
      </c>
      <c r="G44" s="11">
        <v>52</v>
      </c>
      <c r="H44" s="12">
        <v>30.53</v>
      </c>
      <c r="I44" s="20" t="s">
        <v>17</v>
      </c>
      <c r="J44" s="21" t="s">
        <v>18</v>
      </c>
      <c r="K44" s="11">
        <v>1000</v>
      </c>
      <c r="L44" s="22"/>
    </row>
    <row r="45" spans="1:12" ht="12.75">
      <c r="A45" s="8" t="s">
        <v>34</v>
      </c>
      <c r="B45" s="8" t="s">
        <v>100</v>
      </c>
      <c r="C45" s="8" t="s">
        <v>103</v>
      </c>
      <c r="D45" s="8" t="s">
        <v>105</v>
      </c>
      <c r="E45" s="11">
        <v>2500</v>
      </c>
      <c r="F45" s="11">
        <v>10297.67</v>
      </c>
      <c r="G45" s="11">
        <v>43</v>
      </c>
      <c r="H45" s="12">
        <v>24.28</v>
      </c>
      <c r="I45" s="20" t="s">
        <v>17</v>
      </c>
      <c r="J45" s="21" t="s">
        <v>18</v>
      </c>
      <c r="K45" s="11">
        <v>2500</v>
      </c>
      <c r="L45" s="22"/>
    </row>
    <row r="46" spans="1:12" ht="24">
      <c r="A46" s="8" t="s">
        <v>106</v>
      </c>
      <c r="B46" s="8" t="s">
        <v>107</v>
      </c>
      <c r="C46" s="8" t="s">
        <v>108</v>
      </c>
      <c r="D46" s="8" t="s">
        <v>109</v>
      </c>
      <c r="E46" s="11">
        <v>7000</v>
      </c>
      <c r="F46" s="11">
        <v>160000</v>
      </c>
      <c r="G46" s="11">
        <v>1</v>
      </c>
      <c r="H46" s="12">
        <v>4.38</v>
      </c>
      <c r="I46" s="20" t="s">
        <v>17</v>
      </c>
      <c r="J46" s="21" t="s">
        <v>18</v>
      </c>
      <c r="K46" s="11">
        <v>7000</v>
      </c>
      <c r="L46" s="22"/>
    </row>
    <row r="47" spans="1:12" ht="12.75">
      <c r="A47" s="8" t="s">
        <v>110</v>
      </c>
      <c r="B47" s="8" t="s">
        <v>110</v>
      </c>
      <c r="C47" s="8" t="s">
        <v>111</v>
      </c>
      <c r="D47" s="8" t="s">
        <v>112</v>
      </c>
      <c r="E47" s="11">
        <v>1800</v>
      </c>
      <c r="F47" s="11">
        <v>8600</v>
      </c>
      <c r="G47" s="11">
        <v>50</v>
      </c>
      <c r="H47" s="12">
        <v>20.93</v>
      </c>
      <c r="I47" s="20" t="s">
        <v>17</v>
      </c>
      <c r="J47" s="21" t="s">
        <v>18</v>
      </c>
      <c r="K47" s="11">
        <v>1800</v>
      </c>
      <c r="L47" s="22"/>
    </row>
    <row r="48" spans="1:12" ht="12.75">
      <c r="A48" s="8" t="s">
        <v>110</v>
      </c>
      <c r="B48" s="8" t="s">
        <v>110</v>
      </c>
      <c r="C48" s="8" t="s">
        <v>111</v>
      </c>
      <c r="D48" s="8" t="s">
        <v>113</v>
      </c>
      <c r="E48" s="11">
        <v>800</v>
      </c>
      <c r="F48" s="11">
        <v>2600</v>
      </c>
      <c r="G48" s="11">
        <v>144</v>
      </c>
      <c r="H48" s="12">
        <v>30.77</v>
      </c>
      <c r="I48" s="20" t="s">
        <v>17</v>
      </c>
      <c r="J48" s="21" t="s">
        <v>18</v>
      </c>
      <c r="K48" s="11">
        <v>800</v>
      </c>
      <c r="L48" s="22"/>
    </row>
    <row r="49" spans="1:12" ht="24.75">
      <c r="A49" s="13" t="s">
        <v>110</v>
      </c>
      <c r="B49" s="13" t="s">
        <v>110</v>
      </c>
      <c r="C49" s="13" t="s">
        <v>114</v>
      </c>
      <c r="D49" s="13" t="s">
        <v>115</v>
      </c>
      <c r="E49" s="14">
        <v>24000</v>
      </c>
      <c r="F49" s="14">
        <v>61000</v>
      </c>
      <c r="G49" s="14">
        <v>16</v>
      </c>
      <c r="H49" s="15">
        <v>39.34</v>
      </c>
      <c r="I49" s="23" t="s">
        <v>23</v>
      </c>
      <c r="J49" s="28" t="s">
        <v>116</v>
      </c>
      <c r="K49" s="14">
        <v>9000</v>
      </c>
      <c r="L49" s="25">
        <f>K49/F49</f>
        <v>0.14754098360655737</v>
      </c>
    </row>
    <row r="50" spans="1:12" ht="24.75">
      <c r="A50" s="13" t="s">
        <v>110</v>
      </c>
      <c r="B50" s="13" t="s">
        <v>110</v>
      </c>
      <c r="C50" s="13" t="s">
        <v>114</v>
      </c>
      <c r="D50" s="13" t="s">
        <v>117</v>
      </c>
      <c r="E50" s="14">
        <v>20000</v>
      </c>
      <c r="F50" s="14">
        <v>51622.64</v>
      </c>
      <c r="G50" s="14">
        <v>53</v>
      </c>
      <c r="H50" s="15">
        <v>38.74</v>
      </c>
      <c r="I50" s="23" t="s">
        <v>23</v>
      </c>
      <c r="J50" s="28" t="s">
        <v>116</v>
      </c>
      <c r="K50" s="14">
        <v>8000</v>
      </c>
      <c r="L50" s="25">
        <f>K50/F50</f>
        <v>0.15497076476522703</v>
      </c>
    </row>
    <row r="51" spans="1:12" ht="12.75">
      <c r="A51" s="8" t="s">
        <v>110</v>
      </c>
      <c r="B51" s="8" t="s">
        <v>110</v>
      </c>
      <c r="C51" s="8" t="s">
        <v>118</v>
      </c>
      <c r="D51" s="8" t="s">
        <v>119</v>
      </c>
      <c r="E51" s="11">
        <v>10508.58</v>
      </c>
      <c r="F51" s="11">
        <v>32818.95</v>
      </c>
      <c r="G51" s="11">
        <v>19</v>
      </c>
      <c r="H51" s="12">
        <v>32.02</v>
      </c>
      <c r="I51" s="20" t="s">
        <v>17</v>
      </c>
      <c r="J51" s="21" t="s">
        <v>18</v>
      </c>
      <c r="K51" s="11">
        <v>10508.58</v>
      </c>
      <c r="L51" s="22"/>
    </row>
    <row r="52" spans="1:12" ht="12.75">
      <c r="A52" s="8" t="s">
        <v>110</v>
      </c>
      <c r="B52" s="8" t="s">
        <v>110</v>
      </c>
      <c r="C52" s="8" t="s">
        <v>118</v>
      </c>
      <c r="D52" s="8" t="s">
        <v>120</v>
      </c>
      <c r="E52" s="11">
        <v>14411.25</v>
      </c>
      <c r="F52" s="11">
        <v>47500</v>
      </c>
      <c r="G52" s="11">
        <v>4</v>
      </c>
      <c r="H52" s="12">
        <v>30.34</v>
      </c>
      <c r="I52" s="20" t="s">
        <v>17</v>
      </c>
      <c r="J52" s="21" t="s">
        <v>18</v>
      </c>
      <c r="K52" s="11">
        <v>14411.25</v>
      </c>
      <c r="L52" s="22"/>
    </row>
    <row r="53" spans="1:12" ht="12.75">
      <c r="A53" s="8" t="s">
        <v>110</v>
      </c>
      <c r="B53" s="8" t="s">
        <v>110</v>
      </c>
      <c r="C53" s="8" t="s">
        <v>118</v>
      </c>
      <c r="D53" s="8" t="s">
        <v>121</v>
      </c>
      <c r="E53" s="11">
        <v>18680</v>
      </c>
      <c r="F53" s="11">
        <v>69400</v>
      </c>
      <c r="G53" s="11">
        <v>2</v>
      </c>
      <c r="H53" s="12">
        <v>26.92</v>
      </c>
      <c r="I53" s="20" t="s">
        <v>17</v>
      </c>
      <c r="J53" s="21" t="s">
        <v>18</v>
      </c>
      <c r="K53" s="11">
        <v>18680</v>
      </c>
      <c r="L53" s="22"/>
    </row>
    <row r="54" spans="1:12" ht="12.75">
      <c r="A54" s="8" t="s">
        <v>110</v>
      </c>
      <c r="B54" s="8" t="s">
        <v>110</v>
      </c>
      <c r="C54" s="8" t="s">
        <v>118</v>
      </c>
      <c r="D54" s="8" t="s">
        <v>122</v>
      </c>
      <c r="E54" s="11">
        <v>17600</v>
      </c>
      <c r="F54" s="11">
        <v>51666.67</v>
      </c>
      <c r="G54" s="11">
        <v>6</v>
      </c>
      <c r="H54" s="12">
        <v>34.06</v>
      </c>
      <c r="I54" s="20" t="s">
        <v>17</v>
      </c>
      <c r="J54" s="21" t="s">
        <v>18</v>
      </c>
      <c r="K54" s="11">
        <v>17600</v>
      </c>
      <c r="L54" s="22"/>
    </row>
    <row r="55" spans="1:12" ht="12.75">
      <c r="A55" s="8" t="s">
        <v>110</v>
      </c>
      <c r="B55" s="8" t="s">
        <v>110</v>
      </c>
      <c r="C55" s="8" t="s">
        <v>123</v>
      </c>
      <c r="D55" s="8" t="s">
        <v>124</v>
      </c>
      <c r="E55" s="11">
        <v>250000</v>
      </c>
      <c r="F55" s="11">
        <v>709000</v>
      </c>
      <c r="G55" s="11">
        <v>2</v>
      </c>
      <c r="H55" s="12">
        <v>35.26</v>
      </c>
      <c r="I55" s="20" t="s">
        <v>17</v>
      </c>
      <c r="J55" s="21" t="s">
        <v>33</v>
      </c>
      <c r="K55" s="11">
        <v>250000</v>
      </c>
      <c r="L55" s="22"/>
    </row>
    <row r="56" spans="1:12" ht="12.75">
      <c r="A56" s="8" t="s">
        <v>110</v>
      </c>
      <c r="B56" s="8" t="s">
        <v>110</v>
      </c>
      <c r="C56" s="8" t="s">
        <v>125</v>
      </c>
      <c r="D56" s="8" t="s">
        <v>125</v>
      </c>
      <c r="E56" s="11">
        <v>50000</v>
      </c>
      <c r="F56" s="11">
        <v>178640</v>
      </c>
      <c r="G56" s="11">
        <v>1</v>
      </c>
      <c r="H56" s="12">
        <v>27.99</v>
      </c>
      <c r="I56" s="20" t="s">
        <v>17</v>
      </c>
      <c r="J56" s="21" t="s">
        <v>18</v>
      </c>
      <c r="K56" s="11">
        <v>50000</v>
      </c>
      <c r="L56" s="22"/>
    </row>
    <row r="57" spans="1:12" ht="24">
      <c r="A57" s="8" t="s">
        <v>126</v>
      </c>
      <c r="B57" s="8" t="s">
        <v>127</v>
      </c>
      <c r="C57" s="8" t="s">
        <v>128</v>
      </c>
      <c r="D57" s="8" t="s">
        <v>129</v>
      </c>
      <c r="E57" s="11">
        <v>9800</v>
      </c>
      <c r="F57" s="11">
        <v>41981</v>
      </c>
      <c r="G57" s="11">
        <v>30</v>
      </c>
      <c r="H57" s="12">
        <v>23.34</v>
      </c>
      <c r="I57" s="20" t="s">
        <v>17</v>
      </c>
      <c r="J57" s="21" t="s">
        <v>18</v>
      </c>
      <c r="K57" s="11">
        <v>9800</v>
      </c>
      <c r="L57" s="22"/>
    </row>
    <row r="58" spans="1:12" ht="24">
      <c r="A58" s="8" t="s">
        <v>83</v>
      </c>
      <c r="B58" s="8" t="s">
        <v>130</v>
      </c>
      <c r="C58" s="8" t="s">
        <v>131</v>
      </c>
      <c r="D58" s="8" t="s">
        <v>132</v>
      </c>
      <c r="E58" s="11">
        <v>2000</v>
      </c>
      <c r="F58" s="11">
        <v>8500</v>
      </c>
      <c r="G58" s="11">
        <v>8</v>
      </c>
      <c r="H58" s="12">
        <v>23.53</v>
      </c>
      <c r="I58" s="20" t="s">
        <v>17</v>
      </c>
      <c r="J58" s="21" t="s">
        <v>18</v>
      </c>
      <c r="K58" s="11">
        <v>2000</v>
      </c>
      <c r="L58" s="22"/>
    </row>
    <row r="59" spans="1:12" ht="24">
      <c r="A59" s="8" t="s">
        <v>83</v>
      </c>
      <c r="B59" s="8" t="s">
        <v>130</v>
      </c>
      <c r="C59" s="8" t="s">
        <v>131</v>
      </c>
      <c r="D59" s="8" t="s">
        <v>133</v>
      </c>
      <c r="E59" s="11">
        <v>2200</v>
      </c>
      <c r="F59" s="11">
        <v>8482.98</v>
      </c>
      <c r="G59" s="11">
        <v>47</v>
      </c>
      <c r="H59" s="12">
        <v>25.93</v>
      </c>
      <c r="I59" s="20" t="s">
        <v>17</v>
      </c>
      <c r="J59" s="21" t="s">
        <v>18</v>
      </c>
      <c r="K59" s="11">
        <v>2200</v>
      </c>
      <c r="L59" s="22"/>
    </row>
    <row r="60" spans="1:12" ht="24">
      <c r="A60" s="8" t="s">
        <v>83</v>
      </c>
      <c r="B60" s="8" t="s">
        <v>130</v>
      </c>
      <c r="C60" s="8" t="s">
        <v>131</v>
      </c>
      <c r="D60" s="8" t="s">
        <v>134</v>
      </c>
      <c r="E60" s="11">
        <v>900</v>
      </c>
      <c r="F60" s="11">
        <v>4800</v>
      </c>
      <c r="G60" s="11">
        <v>1</v>
      </c>
      <c r="H60" s="12">
        <v>18.75</v>
      </c>
      <c r="I60" s="20" t="s">
        <v>17</v>
      </c>
      <c r="J60" s="21" t="s">
        <v>18</v>
      </c>
      <c r="K60" s="11">
        <v>900</v>
      </c>
      <c r="L60" s="22"/>
    </row>
    <row r="61" spans="1:12" ht="24">
      <c r="A61" s="8" t="s">
        <v>83</v>
      </c>
      <c r="B61" s="8" t="s">
        <v>130</v>
      </c>
      <c r="C61" s="8" t="s">
        <v>131</v>
      </c>
      <c r="D61" s="8" t="s">
        <v>135</v>
      </c>
      <c r="E61" s="11">
        <v>1900</v>
      </c>
      <c r="F61" s="11">
        <v>7770.27</v>
      </c>
      <c r="G61" s="11">
        <v>37</v>
      </c>
      <c r="H61" s="12">
        <v>24.45</v>
      </c>
      <c r="I61" s="20" t="s">
        <v>17</v>
      </c>
      <c r="J61" s="21" t="s">
        <v>18</v>
      </c>
      <c r="K61" s="11">
        <v>1900</v>
      </c>
      <c r="L61" s="22"/>
    </row>
    <row r="62" spans="1:12" ht="24">
      <c r="A62" s="8" t="s">
        <v>83</v>
      </c>
      <c r="B62" s="8" t="s">
        <v>136</v>
      </c>
      <c r="C62" s="8" t="s">
        <v>137</v>
      </c>
      <c r="D62" s="8" t="s">
        <v>138</v>
      </c>
      <c r="E62" s="11">
        <v>2300</v>
      </c>
      <c r="F62" s="11">
        <v>8753.33</v>
      </c>
      <c r="G62" s="11">
        <v>15</v>
      </c>
      <c r="H62" s="12">
        <v>26.28</v>
      </c>
      <c r="I62" s="20" t="s">
        <v>17</v>
      </c>
      <c r="J62" s="21" t="s">
        <v>18</v>
      </c>
      <c r="K62" s="11">
        <v>2300</v>
      </c>
      <c r="L62" s="22"/>
    </row>
    <row r="63" spans="1:12" ht="24">
      <c r="A63" s="8" t="s">
        <v>83</v>
      </c>
      <c r="B63" s="8" t="s">
        <v>136</v>
      </c>
      <c r="C63" s="8" t="s">
        <v>137</v>
      </c>
      <c r="D63" s="8" t="s">
        <v>139</v>
      </c>
      <c r="E63" s="11">
        <v>400</v>
      </c>
      <c r="F63" s="11">
        <v>1380.88</v>
      </c>
      <c r="G63" s="11">
        <v>136</v>
      </c>
      <c r="H63" s="12">
        <v>28.97</v>
      </c>
      <c r="I63" s="20" t="s">
        <v>17</v>
      </c>
      <c r="J63" s="21" t="s">
        <v>18</v>
      </c>
      <c r="K63" s="11">
        <v>400</v>
      </c>
      <c r="L63" s="22"/>
    </row>
    <row r="64" spans="1:12" ht="24.75">
      <c r="A64" s="8" t="s">
        <v>83</v>
      </c>
      <c r="B64" s="8" t="s">
        <v>140</v>
      </c>
      <c r="C64" s="8" t="s">
        <v>141</v>
      </c>
      <c r="D64" s="8" t="s">
        <v>142</v>
      </c>
      <c r="E64" s="11">
        <v>31300</v>
      </c>
      <c r="F64" s="11">
        <v>155719.51</v>
      </c>
      <c r="G64" s="11">
        <v>82</v>
      </c>
      <c r="H64" s="12">
        <v>20.1</v>
      </c>
      <c r="I64" s="20" t="s">
        <v>17</v>
      </c>
      <c r="J64" s="21" t="s">
        <v>18</v>
      </c>
      <c r="K64" s="11">
        <v>31300</v>
      </c>
      <c r="L64" s="22"/>
    </row>
    <row r="65" spans="1:12" ht="37.5">
      <c r="A65" s="8" t="s">
        <v>83</v>
      </c>
      <c r="B65" s="8" t="s">
        <v>140</v>
      </c>
      <c r="C65" s="8" t="s">
        <v>141</v>
      </c>
      <c r="D65" s="8" t="s">
        <v>143</v>
      </c>
      <c r="E65" s="11">
        <v>24000</v>
      </c>
      <c r="F65" s="11">
        <v>134000</v>
      </c>
      <c r="G65" s="11">
        <v>1</v>
      </c>
      <c r="H65" s="12">
        <v>17.91</v>
      </c>
      <c r="I65" s="20" t="s">
        <v>17</v>
      </c>
      <c r="J65" s="21" t="s">
        <v>18</v>
      </c>
      <c r="K65" s="11">
        <v>24000</v>
      </c>
      <c r="L65" s="22"/>
    </row>
    <row r="66" spans="1:12" ht="37.5">
      <c r="A66" s="8" t="s">
        <v>83</v>
      </c>
      <c r="B66" s="8" t="s">
        <v>140</v>
      </c>
      <c r="C66" s="8" t="s">
        <v>141</v>
      </c>
      <c r="D66" s="8" t="s">
        <v>144</v>
      </c>
      <c r="E66" s="11">
        <v>7500</v>
      </c>
      <c r="F66" s="11">
        <v>33000</v>
      </c>
      <c r="G66" s="11">
        <v>1</v>
      </c>
      <c r="H66" s="12">
        <v>22.73</v>
      </c>
      <c r="I66" s="20" t="s">
        <v>17</v>
      </c>
      <c r="J66" s="21" t="s">
        <v>18</v>
      </c>
      <c r="K66" s="11">
        <v>7500</v>
      </c>
      <c r="L66" s="22"/>
    </row>
    <row r="67" spans="1:12" ht="24.75">
      <c r="A67" s="8" t="s">
        <v>83</v>
      </c>
      <c r="B67" s="8" t="s">
        <v>140</v>
      </c>
      <c r="C67" s="8" t="s">
        <v>145</v>
      </c>
      <c r="D67" s="8" t="s">
        <v>146</v>
      </c>
      <c r="E67" s="11">
        <v>50000</v>
      </c>
      <c r="F67" s="11">
        <v>259000</v>
      </c>
      <c r="G67" s="11">
        <v>2</v>
      </c>
      <c r="H67" s="12">
        <v>19.31</v>
      </c>
      <c r="I67" s="20" t="s">
        <v>17</v>
      </c>
      <c r="J67" s="21" t="s">
        <v>18</v>
      </c>
      <c r="K67" s="11">
        <v>50000</v>
      </c>
      <c r="L67" s="22"/>
    </row>
    <row r="68" spans="1:12" ht="12.75">
      <c r="A68" s="8" t="s">
        <v>29</v>
      </c>
      <c r="B68" s="8" t="s">
        <v>147</v>
      </c>
      <c r="C68" s="8" t="s">
        <v>148</v>
      </c>
      <c r="D68" s="8" t="s">
        <v>149</v>
      </c>
      <c r="E68" s="11">
        <v>2400</v>
      </c>
      <c r="F68" s="11">
        <v>9925.86</v>
      </c>
      <c r="G68" s="11">
        <v>116</v>
      </c>
      <c r="H68" s="12">
        <v>24.18</v>
      </c>
      <c r="I68" s="20" t="s">
        <v>17</v>
      </c>
      <c r="J68" s="21" t="s">
        <v>18</v>
      </c>
      <c r="K68" s="11">
        <v>2400</v>
      </c>
      <c r="L68" s="22"/>
    </row>
    <row r="69" spans="1:12" ht="12.75">
      <c r="A69" s="8" t="s">
        <v>29</v>
      </c>
      <c r="B69" s="8" t="s">
        <v>147</v>
      </c>
      <c r="C69" s="8" t="s">
        <v>148</v>
      </c>
      <c r="D69" s="8" t="s">
        <v>150</v>
      </c>
      <c r="E69" s="11">
        <v>1900</v>
      </c>
      <c r="F69" s="11">
        <v>7533.7</v>
      </c>
      <c r="G69" s="11">
        <v>181</v>
      </c>
      <c r="H69" s="12">
        <v>25.22</v>
      </c>
      <c r="I69" s="20" t="s">
        <v>17</v>
      </c>
      <c r="J69" s="21" t="s">
        <v>18</v>
      </c>
      <c r="K69" s="11">
        <v>1900</v>
      </c>
      <c r="L69" s="22"/>
    </row>
    <row r="70" spans="1:12" ht="12.75">
      <c r="A70" s="8" t="s">
        <v>29</v>
      </c>
      <c r="B70" s="8" t="s">
        <v>147</v>
      </c>
      <c r="C70" s="8" t="s">
        <v>148</v>
      </c>
      <c r="D70" s="8" t="s">
        <v>151</v>
      </c>
      <c r="E70" s="11">
        <v>900</v>
      </c>
      <c r="F70" s="11">
        <v>5891.18</v>
      </c>
      <c r="G70" s="11">
        <v>17</v>
      </c>
      <c r="H70" s="12">
        <v>15.28</v>
      </c>
      <c r="I70" s="20" t="s">
        <v>17</v>
      </c>
      <c r="J70" s="21" t="s">
        <v>18</v>
      </c>
      <c r="K70" s="11">
        <v>900</v>
      </c>
      <c r="L70" s="22"/>
    </row>
    <row r="71" spans="1:12" ht="12.75">
      <c r="A71" s="8" t="s">
        <v>29</v>
      </c>
      <c r="B71" s="8" t="s">
        <v>147</v>
      </c>
      <c r="C71" s="8" t="s">
        <v>148</v>
      </c>
      <c r="D71" s="8" t="s">
        <v>152</v>
      </c>
      <c r="E71" s="11">
        <v>300</v>
      </c>
      <c r="F71" s="11">
        <v>4350</v>
      </c>
      <c r="G71" s="11">
        <v>2</v>
      </c>
      <c r="H71" s="12">
        <v>6.9</v>
      </c>
      <c r="I71" s="20" t="s">
        <v>17</v>
      </c>
      <c r="J71" s="21" t="s">
        <v>18</v>
      </c>
      <c r="K71" s="11">
        <v>300</v>
      </c>
      <c r="L71" s="22"/>
    </row>
    <row r="72" spans="1:12" ht="12.75">
      <c r="A72" s="8" t="s">
        <v>29</v>
      </c>
      <c r="B72" s="8" t="s">
        <v>147</v>
      </c>
      <c r="C72" s="8" t="s">
        <v>148</v>
      </c>
      <c r="D72" s="8" t="s">
        <v>153</v>
      </c>
      <c r="E72" s="11">
        <v>15100</v>
      </c>
      <c r="F72" s="11">
        <v>71104.11</v>
      </c>
      <c r="G72" s="11">
        <v>219</v>
      </c>
      <c r="H72" s="12">
        <v>21.24</v>
      </c>
      <c r="I72" s="20" t="s">
        <v>17</v>
      </c>
      <c r="J72" s="21" t="s">
        <v>18</v>
      </c>
      <c r="K72" s="11">
        <v>15100</v>
      </c>
      <c r="L72" s="22"/>
    </row>
    <row r="73" spans="1:12" ht="12.75">
      <c r="A73" s="8" t="s">
        <v>29</v>
      </c>
      <c r="B73" s="8" t="s">
        <v>147</v>
      </c>
      <c r="C73" s="8" t="s">
        <v>148</v>
      </c>
      <c r="D73" s="8" t="s">
        <v>154</v>
      </c>
      <c r="E73" s="11">
        <v>8300</v>
      </c>
      <c r="F73" s="11">
        <v>31600</v>
      </c>
      <c r="G73" s="11">
        <v>3</v>
      </c>
      <c r="H73" s="12">
        <v>26.27</v>
      </c>
      <c r="I73" s="20" t="s">
        <v>17</v>
      </c>
      <c r="J73" s="21" t="s">
        <v>18</v>
      </c>
      <c r="K73" s="11">
        <v>8300</v>
      </c>
      <c r="L73" s="22"/>
    </row>
    <row r="74" spans="1:12" ht="12.75">
      <c r="A74" s="8" t="s">
        <v>29</v>
      </c>
      <c r="B74" s="8" t="s">
        <v>147</v>
      </c>
      <c r="C74" s="8" t="s">
        <v>155</v>
      </c>
      <c r="D74" s="8" t="s">
        <v>156</v>
      </c>
      <c r="E74" s="11">
        <v>540</v>
      </c>
      <c r="F74" s="11">
        <v>1950</v>
      </c>
      <c r="G74" s="11">
        <v>7</v>
      </c>
      <c r="H74" s="12">
        <v>27.69</v>
      </c>
      <c r="I74" s="20" t="s">
        <v>17</v>
      </c>
      <c r="J74" s="21" t="s">
        <v>18</v>
      </c>
      <c r="K74" s="11">
        <v>540</v>
      </c>
      <c r="L74" s="22"/>
    </row>
    <row r="75" spans="1:12" ht="12.75">
      <c r="A75" s="8" t="s">
        <v>29</v>
      </c>
      <c r="B75" s="8" t="s">
        <v>147</v>
      </c>
      <c r="C75" s="8" t="s">
        <v>155</v>
      </c>
      <c r="D75" s="8" t="s">
        <v>157</v>
      </c>
      <c r="E75" s="11">
        <v>600</v>
      </c>
      <c r="F75" s="11">
        <v>2839.54</v>
      </c>
      <c r="G75" s="11">
        <v>87</v>
      </c>
      <c r="H75" s="12">
        <v>21.13</v>
      </c>
      <c r="I75" s="20" t="s">
        <v>17</v>
      </c>
      <c r="J75" s="21" t="s">
        <v>18</v>
      </c>
      <c r="K75" s="11">
        <v>600</v>
      </c>
      <c r="L75" s="22"/>
    </row>
    <row r="76" spans="1:12" ht="12.75">
      <c r="A76" s="8" t="s">
        <v>29</v>
      </c>
      <c r="B76" s="8" t="s">
        <v>147</v>
      </c>
      <c r="C76" s="8" t="s">
        <v>155</v>
      </c>
      <c r="D76" s="8" t="s">
        <v>158</v>
      </c>
      <c r="E76" s="11">
        <v>800</v>
      </c>
      <c r="F76" s="11">
        <v>2768.35</v>
      </c>
      <c r="G76" s="11">
        <v>484</v>
      </c>
      <c r="H76" s="12">
        <v>28.9</v>
      </c>
      <c r="I76" s="20" t="s">
        <v>17</v>
      </c>
      <c r="J76" s="21" t="s">
        <v>18</v>
      </c>
      <c r="K76" s="11">
        <v>800</v>
      </c>
      <c r="L76" s="22"/>
    </row>
    <row r="77" spans="1:12" ht="24.75">
      <c r="A77" s="8" t="s">
        <v>29</v>
      </c>
      <c r="B77" s="8" t="s">
        <v>147</v>
      </c>
      <c r="C77" s="8" t="s">
        <v>159</v>
      </c>
      <c r="D77" s="8" t="s">
        <v>160</v>
      </c>
      <c r="E77" s="11">
        <v>1800</v>
      </c>
      <c r="F77" s="11">
        <v>7263.53</v>
      </c>
      <c r="G77" s="11">
        <v>85</v>
      </c>
      <c r="H77" s="12">
        <v>24.78</v>
      </c>
      <c r="I77" s="20" t="s">
        <v>17</v>
      </c>
      <c r="J77" s="21" t="s">
        <v>18</v>
      </c>
      <c r="K77" s="11">
        <v>1800</v>
      </c>
      <c r="L77" s="22"/>
    </row>
    <row r="78" spans="1:12" ht="24.75">
      <c r="A78" s="8" t="s">
        <v>29</v>
      </c>
      <c r="B78" s="8" t="s">
        <v>147</v>
      </c>
      <c r="C78" s="8" t="s">
        <v>159</v>
      </c>
      <c r="D78" s="8" t="s">
        <v>161</v>
      </c>
      <c r="E78" s="11">
        <v>1000</v>
      </c>
      <c r="F78" s="11">
        <v>7751.95</v>
      </c>
      <c r="G78" s="11">
        <v>77</v>
      </c>
      <c r="H78" s="12">
        <v>12.9</v>
      </c>
      <c r="I78" s="20" t="s">
        <v>17</v>
      </c>
      <c r="J78" s="21" t="s">
        <v>18</v>
      </c>
      <c r="K78" s="11">
        <v>1000</v>
      </c>
      <c r="L78" s="22"/>
    </row>
    <row r="79" spans="1:12" ht="12.75">
      <c r="A79" s="8" t="s">
        <v>29</v>
      </c>
      <c r="B79" s="8" t="s">
        <v>147</v>
      </c>
      <c r="C79" s="8" t="s">
        <v>162</v>
      </c>
      <c r="D79" s="8" t="s">
        <v>163</v>
      </c>
      <c r="E79" s="11">
        <v>2100</v>
      </c>
      <c r="F79" s="11">
        <v>5450</v>
      </c>
      <c r="G79" s="11">
        <v>4</v>
      </c>
      <c r="H79" s="12">
        <v>38.53</v>
      </c>
      <c r="I79" s="20" t="s">
        <v>17</v>
      </c>
      <c r="J79" s="21" t="s">
        <v>33</v>
      </c>
      <c r="K79" s="11">
        <v>2100</v>
      </c>
      <c r="L79" s="22"/>
    </row>
    <row r="80" spans="1:12" ht="15.75" customHeight="1">
      <c r="A80" s="8" t="s">
        <v>106</v>
      </c>
      <c r="B80" s="8" t="s">
        <v>164</v>
      </c>
      <c r="C80" s="8" t="s">
        <v>165</v>
      </c>
      <c r="D80" s="8" t="s">
        <v>166</v>
      </c>
      <c r="E80" s="11">
        <v>13800</v>
      </c>
      <c r="F80" s="11">
        <v>104647.06</v>
      </c>
      <c r="G80" s="11">
        <v>17</v>
      </c>
      <c r="H80" s="12">
        <v>13.19</v>
      </c>
      <c r="I80" s="20" t="s">
        <v>17</v>
      </c>
      <c r="J80" s="21" t="s">
        <v>18</v>
      </c>
      <c r="K80" s="11">
        <v>13800</v>
      </c>
      <c r="L80" s="22"/>
    </row>
    <row r="81" spans="1:12" ht="24">
      <c r="A81" s="13" t="s">
        <v>106</v>
      </c>
      <c r="B81" s="13" t="s">
        <v>164</v>
      </c>
      <c r="C81" s="13" t="s">
        <v>165</v>
      </c>
      <c r="D81" s="13" t="s">
        <v>167</v>
      </c>
      <c r="E81" s="14">
        <v>33000</v>
      </c>
      <c r="F81" s="14">
        <v>92768.75</v>
      </c>
      <c r="G81" s="14">
        <v>48</v>
      </c>
      <c r="H81" s="15">
        <v>35.57</v>
      </c>
      <c r="I81" s="23" t="s">
        <v>23</v>
      </c>
      <c r="J81" s="24" t="s">
        <v>24</v>
      </c>
      <c r="K81" s="14">
        <v>27800</v>
      </c>
      <c r="L81" s="25">
        <f>K81/F81</f>
        <v>0.2996698780569966</v>
      </c>
    </row>
    <row r="82" spans="1:12" ht="24">
      <c r="A82" s="8" t="s">
        <v>106</v>
      </c>
      <c r="B82" s="8" t="s">
        <v>164</v>
      </c>
      <c r="C82" s="8" t="s">
        <v>165</v>
      </c>
      <c r="D82" s="8" t="s">
        <v>168</v>
      </c>
      <c r="E82" s="11">
        <v>25000</v>
      </c>
      <c r="F82" s="11">
        <v>94441.54</v>
      </c>
      <c r="G82" s="11">
        <v>65</v>
      </c>
      <c r="H82" s="12">
        <v>26.47</v>
      </c>
      <c r="I82" s="20" t="s">
        <v>17</v>
      </c>
      <c r="J82" s="21" t="s">
        <v>18</v>
      </c>
      <c r="K82" s="11">
        <v>25000</v>
      </c>
      <c r="L82" s="22"/>
    </row>
    <row r="83" spans="1:12" ht="24">
      <c r="A83" s="8" t="s">
        <v>126</v>
      </c>
      <c r="B83" s="8" t="s">
        <v>169</v>
      </c>
      <c r="C83" s="8" t="s">
        <v>170</v>
      </c>
      <c r="D83" s="8" t="s">
        <v>171</v>
      </c>
      <c r="E83" s="11">
        <v>2600</v>
      </c>
      <c r="F83" s="11">
        <v>19400</v>
      </c>
      <c r="G83" s="11">
        <v>2</v>
      </c>
      <c r="H83" s="12">
        <v>13.4</v>
      </c>
      <c r="I83" s="20" t="s">
        <v>17</v>
      </c>
      <c r="J83" s="21" t="s">
        <v>18</v>
      </c>
      <c r="K83" s="11">
        <v>2600</v>
      </c>
      <c r="L83" s="22"/>
    </row>
    <row r="84" spans="1:12" ht="24">
      <c r="A84" s="8" t="s">
        <v>126</v>
      </c>
      <c r="B84" s="8" t="s">
        <v>169</v>
      </c>
      <c r="C84" s="8" t="s">
        <v>170</v>
      </c>
      <c r="D84" s="8" t="s">
        <v>172</v>
      </c>
      <c r="E84" s="11">
        <v>1800</v>
      </c>
      <c r="F84" s="11">
        <v>7600</v>
      </c>
      <c r="G84" s="11">
        <v>2</v>
      </c>
      <c r="H84" s="12">
        <v>23.68</v>
      </c>
      <c r="I84" s="20" t="s">
        <v>17</v>
      </c>
      <c r="J84" s="21" t="s">
        <v>18</v>
      </c>
      <c r="K84" s="11">
        <v>1800</v>
      </c>
      <c r="L84" s="22"/>
    </row>
    <row r="85" spans="1:12" ht="24">
      <c r="A85" s="8" t="s">
        <v>126</v>
      </c>
      <c r="B85" s="8" t="s">
        <v>169</v>
      </c>
      <c r="C85" s="8" t="s">
        <v>173</v>
      </c>
      <c r="D85" s="8" t="s">
        <v>174</v>
      </c>
      <c r="E85" s="11">
        <v>2300</v>
      </c>
      <c r="F85" s="11">
        <v>7800</v>
      </c>
      <c r="G85" s="11">
        <v>2</v>
      </c>
      <c r="H85" s="12">
        <v>29.49</v>
      </c>
      <c r="I85" s="20" t="s">
        <v>17</v>
      </c>
      <c r="J85" s="21" t="s">
        <v>18</v>
      </c>
      <c r="K85" s="11">
        <v>2300</v>
      </c>
      <c r="L85" s="22"/>
    </row>
    <row r="86" spans="1:12" ht="24">
      <c r="A86" s="8" t="s">
        <v>126</v>
      </c>
      <c r="B86" s="8" t="s">
        <v>169</v>
      </c>
      <c r="C86" s="8" t="s">
        <v>173</v>
      </c>
      <c r="D86" s="8" t="s">
        <v>175</v>
      </c>
      <c r="E86" s="11">
        <v>1000</v>
      </c>
      <c r="F86" s="11">
        <v>4400</v>
      </c>
      <c r="G86" s="11">
        <v>1</v>
      </c>
      <c r="H86" s="12">
        <v>22.73</v>
      </c>
      <c r="I86" s="20" t="s">
        <v>17</v>
      </c>
      <c r="J86" s="21" t="s">
        <v>18</v>
      </c>
      <c r="K86" s="11">
        <v>1000</v>
      </c>
      <c r="L86" s="22"/>
    </row>
    <row r="87" spans="1:12" ht="24">
      <c r="A87" s="8" t="s">
        <v>126</v>
      </c>
      <c r="B87" s="8" t="s">
        <v>169</v>
      </c>
      <c r="C87" s="8" t="s">
        <v>173</v>
      </c>
      <c r="D87" s="8" t="s">
        <v>176</v>
      </c>
      <c r="E87" s="11">
        <v>1600</v>
      </c>
      <c r="F87" s="11">
        <v>5675</v>
      </c>
      <c r="G87" s="11">
        <v>4</v>
      </c>
      <c r="H87" s="12">
        <v>28.19</v>
      </c>
      <c r="I87" s="20" t="s">
        <v>17</v>
      </c>
      <c r="J87" s="21" t="s">
        <v>18</v>
      </c>
      <c r="K87" s="11">
        <v>1600</v>
      </c>
      <c r="L87" s="22"/>
    </row>
    <row r="88" spans="1:12" ht="24">
      <c r="A88" s="8" t="s">
        <v>126</v>
      </c>
      <c r="B88" s="8" t="s">
        <v>169</v>
      </c>
      <c r="C88" s="8" t="s">
        <v>177</v>
      </c>
      <c r="D88" s="8" t="s">
        <v>178</v>
      </c>
      <c r="E88" s="11">
        <v>2800</v>
      </c>
      <c r="F88" s="11">
        <v>18300</v>
      </c>
      <c r="G88" s="11">
        <v>9</v>
      </c>
      <c r="H88" s="12">
        <v>15.3</v>
      </c>
      <c r="I88" s="20" t="s">
        <v>17</v>
      </c>
      <c r="J88" s="21" t="s">
        <v>18</v>
      </c>
      <c r="K88" s="11">
        <v>2800</v>
      </c>
      <c r="L88" s="22"/>
    </row>
    <row r="89" spans="1:12" ht="24">
      <c r="A89" s="8" t="s">
        <v>126</v>
      </c>
      <c r="B89" s="8" t="s">
        <v>169</v>
      </c>
      <c r="C89" s="8" t="s">
        <v>177</v>
      </c>
      <c r="D89" s="8" t="s">
        <v>179</v>
      </c>
      <c r="E89" s="11">
        <v>2100</v>
      </c>
      <c r="F89" s="11">
        <v>12621.43</v>
      </c>
      <c r="G89" s="11">
        <v>14</v>
      </c>
      <c r="H89" s="12">
        <v>16.64</v>
      </c>
      <c r="I89" s="20" t="s">
        <v>17</v>
      </c>
      <c r="J89" s="21" t="s">
        <v>18</v>
      </c>
      <c r="K89" s="11">
        <v>2100</v>
      </c>
      <c r="L89" s="22"/>
    </row>
    <row r="90" spans="1:12" ht="24.75">
      <c r="A90" s="8" t="s">
        <v>126</v>
      </c>
      <c r="B90" s="8" t="s">
        <v>169</v>
      </c>
      <c r="C90" s="8" t="s">
        <v>180</v>
      </c>
      <c r="D90" s="8" t="s">
        <v>181</v>
      </c>
      <c r="E90" s="11">
        <v>5800</v>
      </c>
      <c r="F90" s="11">
        <v>24000</v>
      </c>
      <c r="G90" s="11">
        <v>1</v>
      </c>
      <c r="H90" s="12">
        <v>24.17</v>
      </c>
      <c r="I90" s="20" t="s">
        <v>17</v>
      </c>
      <c r="J90" s="21" t="s">
        <v>18</v>
      </c>
      <c r="K90" s="11">
        <v>5800</v>
      </c>
      <c r="L90" s="22"/>
    </row>
    <row r="91" spans="1:12" ht="24.75">
      <c r="A91" s="8" t="s">
        <v>126</v>
      </c>
      <c r="B91" s="8" t="s">
        <v>169</v>
      </c>
      <c r="C91" s="8" t="s">
        <v>180</v>
      </c>
      <c r="D91" s="8" t="s">
        <v>182</v>
      </c>
      <c r="E91" s="11">
        <v>10600</v>
      </c>
      <c r="F91" s="11">
        <v>68000</v>
      </c>
      <c r="G91" s="11">
        <v>1</v>
      </c>
      <c r="H91" s="12">
        <v>15.59</v>
      </c>
      <c r="I91" s="20" t="s">
        <v>17</v>
      </c>
      <c r="J91" s="21" t="s">
        <v>18</v>
      </c>
      <c r="K91" s="11">
        <v>10600</v>
      </c>
      <c r="L91" s="22"/>
    </row>
    <row r="92" spans="1:12" ht="25.5">
      <c r="A92" s="8" t="s">
        <v>126</v>
      </c>
      <c r="B92" s="8" t="s">
        <v>169</v>
      </c>
      <c r="C92" s="8" t="s">
        <v>180</v>
      </c>
      <c r="D92" s="8" t="s">
        <v>183</v>
      </c>
      <c r="E92" s="11">
        <v>800</v>
      </c>
      <c r="F92" s="11">
        <v>4208.85</v>
      </c>
      <c r="G92" s="11">
        <v>45</v>
      </c>
      <c r="H92" s="12">
        <v>19.01</v>
      </c>
      <c r="I92" s="20" t="s">
        <v>17</v>
      </c>
      <c r="J92" s="21" t="s">
        <v>18</v>
      </c>
      <c r="K92" s="11">
        <v>800</v>
      </c>
      <c r="L92" s="22"/>
    </row>
    <row r="93" spans="1:12" ht="25.5">
      <c r="A93" s="8" t="s">
        <v>126</v>
      </c>
      <c r="B93" s="8" t="s">
        <v>169</v>
      </c>
      <c r="C93" s="8" t="s">
        <v>180</v>
      </c>
      <c r="D93" s="8" t="s">
        <v>184</v>
      </c>
      <c r="E93" s="11">
        <v>3500</v>
      </c>
      <c r="F93" s="11">
        <v>15900</v>
      </c>
      <c r="G93" s="11">
        <v>2</v>
      </c>
      <c r="H93" s="12">
        <v>22.01</v>
      </c>
      <c r="I93" s="20" t="s">
        <v>17</v>
      </c>
      <c r="J93" s="21" t="s">
        <v>18</v>
      </c>
      <c r="K93" s="11">
        <v>3500</v>
      </c>
      <c r="L93" s="22"/>
    </row>
    <row r="94" spans="1:12" ht="25.5">
      <c r="A94" s="8" t="s">
        <v>126</v>
      </c>
      <c r="B94" s="8" t="s">
        <v>169</v>
      </c>
      <c r="C94" s="8" t="s">
        <v>180</v>
      </c>
      <c r="D94" s="8" t="s">
        <v>185</v>
      </c>
      <c r="E94" s="11">
        <v>1800</v>
      </c>
      <c r="F94" s="11">
        <v>7053.68</v>
      </c>
      <c r="G94" s="11">
        <v>19</v>
      </c>
      <c r="H94" s="12">
        <v>25.52</v>
      </c>
      <c r="I94" s="20" t="s">
        <v>17</v>
      </c>
      <c r="J94" s="21" t="s">
        <v>18</v>
      </c>
      <c r="K94" s="11">
        <v>1800</v>
      </c>
      <c r="L94" s="22"/>
    </row>
    <row r="95" spans="1:12" ht="12.75">
      <c r="A95" s="8" t="s">
        <v>34</v>
      </c>
      <c r="B95" s="8" t="s">
        <v>186</v>
      </c>
      <c r="C95" s="8" t="s">
        <v>187</v>
      </c>
      <c r="D95" s="8" t="s">
        <v>188</v>
      </c>
      <c r="E95" s="11">
        <v>6200</v>
      </c>
      <c r="F95" s="11">
        <v>19225</v>
      </c>
      <c r="G95" s="11">
        <v>8</v>
      </c>
      <c r="H95" s="12">
        <v>32.25</v>
      </c>
      <c r="I95" s="20" t="s">
        <v>17</v>
      </c>
      <c r="J95" s="21" t="s">
        <v>33</v>
      </c>
      <c r="K95" s="11">
        <v>6200</v>
      </c>
      <c r="L95" s="22"/>
    </row>
    <row r="96" spans="1:12" ht="12.75">
      <c r="A96" s="8" t="s">
        <v>34</v>
      </c>
      <c r="B96" s="8" t="s">
        <v>186</v>
      </c>
      <c r="C96" s="8" t="s">
        <v>187</v>
      </c>
      <c r="D96" s="8" t="s">
        <v>189</v>
      </c>
      <c r="E96" s="11">
        <v>2300</v>
      </c>
      <c r="F96" s="11">
        <v>15000</v>
      </c>
      <c r="G96" s="11">
        <v>1</v>
      </c>
      <c r="H96" s="12">
        <v>15.33</v>
      </c>
      <c r="I96" s="20" t="s">
        <v>17</v>
      </c>
      <c r="J96" s="21" t="s">
        <v>18</v>
      </c>
      <c r="K96" s="11">
        <v>2300</v>
      </c>
      <c r="L96" s="22"/>
    </row>
    <row r="97" spans="1:12" ht="12.75">
      <c r="A97" s="8" t="s">
        <v>34</v>
      </c>
      <c r="B97" s="8" t="s">
        <v>186</v>
      </c>
      <c r="C97" s="8" t="s">
        <v>190</v>
      </c>
      <c r="D97" s="8" t="s">
        <v>191</v>
      </c>
      <c r="E97" s="11">
        <v>6000</v>
      </c>
      <c r="F97" s="11">
        <v>21692.25</v>
      </c>
      <c r="G97" s="11">
        <v>129</v>
      </c>
      <c r="H97" s="12">
        <v>27.66</v>
      </c>
      <c r="I97" s="20" t="s">
        <v>17</v>
      </c>
      <c r="J97" s="21" t="s">
        <v>18</v>
      </c>
      <c r="K97" s="11">
        <v>6000</v>
      </c>
      <c r="L97" s="22"/>
    </row>
    <row r="98" spans="1:12" ht="12.75">
      <c r="A98" s="8" t="s">
        <v>34</v>
      </c>
      <c r="B98" s="8" t="s">
        <v>186</v>
      </c>
      <c r="C98" s="8" t="s">
        <v>192</v>
      </c>
      <c r="D98" s="8" t="s">
        <v>193</v>
      </c>
      <c r="E98" s="11">
        <v>4400</v>
      </c>
      <c r="F98" s="11">
        <v>18200</v>
      </c>
      <c r="G98" s="11">
        <v>1</v>
      </c>
      <c r="H98" s="12">
        <v>24.18</v>
      </c>
      <c r="I98" s="20" t="s">
        <v>17</v>
      </c>
      <c r="J98" s="21" t="s">
        <v>18</v>
      </c>
      <c r="K98" s="11">
        <v>4400</v>
      </c>
      <c r="L98" s="22"/>
    </row>
    <row r="105" ht="12.75">
      <c r="L105" s="5">
        <v>1</v>
      </c>
    </row>
  </sheetData>
  <sheetProtection/>
  <autoFilter ref="A2:I98">
    <sortState ref="A3:I105">
      <sortCondition descending="1" sortBy="value" ref="B3:B105"/>
      <sortCondition descending="1" sortBy="value" ref="C3:C105"/>
      <sortCondition descending="1" sortBy="value" ref="D3:D105"/>
    </sortState>
  </autoFilter>
  <mergeCells count="1">
    <mergeCell ref="A1:I1"/>
  </mergeCells>
  <printOptions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2021-01-12T08:26:43Z</dcterms:created>
  <dcterms:modified xsi:type="dcterms:W3CDTF">2021-01-27T01:55:20Z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2052-10.8.2.6837</vt:lpwstr>
  </property>
</Properties>
</file>