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7" windowHeight="5640" activeTab="0"/>
  </bookViews>
  <sheets>
    <sheet name="深松" sheetId="1" r:id="rId1"/>
  </sheets>
  <definedNames>
    <definedName name="_xlnm.Print_Titles" localSheetId="0">'深松'!$1:$3</definedName>
  </definedNames>
  <calcPr fullCalcOnLoad="1"/>
</workbook>
</file>

<file path=xl/sharedStrings.xml><?xml version="1.0" encoding="utf-8"?>
<sst xmlns="http://schemas.openxmlformats.org/spreadsheetml/2006/main" count="82" uniqueCount="64">
  <si>
    <t>附件：深松作业第三方质检服务项目县名单（首批）</t>
  </si>
  <si>
    <t>单位：万亩、万元</t>
  </si>
  <si>
    <t>序号</t>
  </si>
  <si>
    <t>市、县别</t>
  </si>
  <si>
    <t>作业补助面积</t>
  </si>
  <si>
    <t>金额</t>
  </si>
  <si>
    <t>备注</t>
  </si>
  <si>
    <t>合计</t>
  </si>
  <si>
    <t>大同市</t>
  </si>
  <si>
    <t xml:space="preserve">  其中：阳高县</t>
  </si>
  <si>
    <t>脱贫县</t>
  </si>
  <si>
    <t xml:space="preserve">        天镇县</t>
  </si>
  <si>
    <t xml:space="preserve">        云州区</t>
  </si>
  <si>
    <t xml:space="preserve">        新荣区</t>
  </si>
  <si>
    <t>长治市</t>
  </si>
  <si>
    <t xml:space="preserve">   其中：屯留区</t>
  </si>
  <si>
    <t xml:space="preserve">        襄垣县</t>
  </si>
  <si>
    <t xml:space="preserve">        长子县</t>
  </si>
  <si>
    <t>晋城市</t>
  </si>
  <si>
    <t xml:space="preserve">      其中:沁水县</t>
  </si>
  <si>
    <t xml:space="preserve">        阳城县</t>
  </si>
  <si>
    <t xml:space="preserve">        泽州县</t>
  </si>
  <si>
    <t>朔州市</t>
  </si>
  <si>
    <t xml:space="preserve">   其中: 朔城区</t>
  </si>
  <si>
    <t xml:space="preserve">        平鲁区</t>
  </si>
  <si>
    <t xml:space="preserve">        怀仁县</t>
  </si>
  <si>
    <t xml:space="preserve">        应  县</t>
  </si>
  <si>
    <t xml:space="preserve">        右玉县</t>
  </si>
  <si>
    <t xml:space="preserve">        山阴县</t>
  </si>
  <si>
    <t>忻州市</t>
  </si>
  <si>
    <t xml:space="preserve">   其中：神池县</t>
  </si>
  <si>
    <t xml:space="preserve">        五寨县</t>
  </si>
  <si>
    <t xml:space="preserve">        繁峙县</t>
  </si>
  <si>
    <t xml:space="preserve">        岢岚县</t>
  </si>
  <si>
    <t xml:space="preserve">        定襄县</t>
  </si>
  <si>
    <t>晋中市</t>
  </si>
  <si>
    <t xml:space="preserve">  其中：榆次区</t>
  </si>
  <si>
    <t xml:space="preserve">        寿阳县</t>
  </si>
  <si>
    <t xml:space="preserve">        平遥县</t>
  </si>
  <si>
    <t xml:space="preserve">        祁  县</t>
  </si>
  <si>
    <t xml:space="preserve">        介休市</t>
  </si>
  <si>
    <t xml:space="preserve">        灵石县</t>
  </si>
  <si>
    <t>吕梁市</t>
  </si>
  <si>
    <t xml:space="preserve">  其中：临  县</t>
  </si>
  <si>
    <t xml:space="preserve">        柳林县</t>
  </si>
  <si>
    <t xml:space="preserve">        文水县</t>
  </si>
  <si>
    <t xml:space="preserve">        汾阳市</t>
  </si>
  <si>
    <t>临汾市</t>
  </si>
  <si>
    <t xml:space="preserve">  其中：永和县</t>
  </si>
  <si>
    <t xml:space="preserve">        襄汾县</t>
  </si>
  <si>
    <t xml:space="preserve">        洪洞县</t>
  </si>
  <si>
    <t xml:space="preserve">        安泽县</t>
  </si>
  <si>
    <t xml:space="preserve">           蒲  县</t>
  </si>
  <si>
    <t xml:space="preserve">        曲沃县</t>
  </si>
  <si>
    <t xml:space="preserve">        翼城县</t>
  </si>
  <si>
    <t>运城市</t>
  </si>
  <si>
    <t xml:space="preserve">   其中：芮城县</t>
  </si>
  <si>
    <t xml:space="preserve">        闻喜县</t>
  </si>
  <si>
    <t xml:space="preserve">        稷山县</t>
  </si>
  <si>
    <t xml:space="preserve">        夏  县</t>
  </si>
  <si>
    <t xml:space="preserve">           垣曲县</t>
  </si>
  <si>
    <t xml:space="preserve">           盐湖区</t>
  </si>
  <si>
    <t xml:space="preserve">           永济市</t>
  </si>
  <si>
    <t>说明：作业补助面积包括2020年第三方质检服务增补任务60万亩。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</si>
</sst>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Times New Roman"/>
      <family val="1"/>
    </font>
    <font>
      <sz val="10"/>
      <color theme="1"/>
      <name val="Calibri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9" fillId="0" borderId="0">
      <alignment/>
      <protection/>
    </xf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vertical="center"/>
    </xf>
    <xf numFmtId="0" fontId="48" fillId="0" borderId="10" xfId="63" applyNumberFormat="1" applyFont="1" applyBorder="1" applyAlignment="1">
      <alignment horizontal="center"/>
      <protection/>
    </xf>
    <xf numFmtId="0" fontId="49" fillId="0" borderId="10" xfId="63" applyNumberFormat="1" applyFont="1" applyBorder="1" applyAlignment="1">
      <alignment horizontal="center"/>
      <protection/>
    </xf>
    <xf numFmtId="0" fontId="50" fillId="0" borderId="10" xfId="0" applyFont="1" applyBorder="1" applyAlignment="1">
      <alignment vertical="center"/>
    </xf>
    <xf numFmtId="0" fontId="50" fillId="0" borderId="10" xfId="63" applyNumberFormat="1" applyFont="1" applyBorder="1" applyAlignment="1">
      <alignment horizontal="center"/>
      <protection/>
    </xf>
    <xf numFmtId="0" fontId="51" fillId="0" borderId="10" xfId="63" applyNumberFormat="1" applyFont="1" applyBorder="1" applyAlignment="1">
      <alignment horizontal="center"/>
      <protection/>
    </xf>
    <xf numFmtId="177" fontId="51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178" fontId="51" fillId="0" borderId="10" xfId="0" applyNumberFormat="1" applyFont="1" applyBorder="1" applyAlignment="1">
      <alignment horizontal="center" vertical="center"/>
    </xf>
    <xf numFmtId="0" fontId="50" fillId="0" borderId="10" xfId="63" applyNumberFormat="1" applyFont="1" applyBorder="1" applyAlignment="1">
      <alignment horizontal="left"/>
      <protection/>
    </xf>
    <xf numFmtId="0" fontId="8" fillId="0" borderId="10" xfId="63" applyNumberFormat="1" applyFont="1" applyBorder="1" applyAlignment="1">
      <alignment horizontal="center"/>
      <protection/>
    </xf>
    <xf numFmtId="178" fontId="49" fillId="0" borderId="10" xfId="63" applyNumberFormat="1" applyFont="1" applyBorder="1" applyAlignment="1">
      <alignment horizontal="center"/>
      <protection/>
    </xf>
    <xf numFmtId="0" fontId="50" fillId="0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2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SheetLayoutView="100" workbookViewId="0" topLeftCell="A48">
      <selection activeCell="E53" sqref="E53"/>
    </sheetView>
  </sheetViews>
  <sheetFormatPr defaultColWidth="21.8515625" defaultRowHeight="15"/>
  <cols>
    <col min="1" max="1" width="5.8515625" style="0" customWidth="1"/>
    <col min="2" max="2" width="17.8515625" style="0" customWidth="1"/>
    <col min="3" max="3" width="14.00390625" style="0" customWidth="1"/>
    <col min="4" max="4" width="14.140625" style="0" customWidth="1"/>
    <col min="5" max="5" width="14.57421875" style="0" customWidth="1"/>
  </cols>
  <sheetData>
    <row r="1" spans="1:5" ht="25.5" customHeight="1">
      <c r="A1" s="2" t="s">
        <v>0</v>
      </c>
      <c r="B1" s="2"/>
      <c r="C1" s="2"/>
      <c r="D1" s="2"/>
      <c r="E1" s="2"/>
    </row>
    <row r="2" spans="1:5" ht="17.25" customHeight="1">
      <c r="A2" s="3" t="s">
        <v>1</v>
      </c>
      <c r="B2" s="3"/>
      <c r="C2" s="3"/>
      <c r="D2" s="3"/>
      <c r="E2" s="3"/>
    </row>
    <row r="3" spans="1:5" ht="12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12.75" customHeight="1">
      <c r="A4" s="6"/>
      <c r="B4" s="7" t="s">
        <v>7</v>
      </c>
      <c r="C4" s="8">
        <f>C5+C10+C14+C18+C25+C31+C38+C43+C51</f>
        <v>225.76999999999998</v>
      </c>
      <c r="D4" s="9">
        <f aca="true" t="shared" si="0" ref="D4:D13">C4*30</f>
        <v>6773.099999999999</v>
      </c>
      <c r="E4" s="10"/>
    </row>
    <row r="5" spans="1:5" s="1" customFormat="1" ht="12.75" customHeight="1">
      <c r="A5" s="6"/>
      <c r="B5" s="11" t="s">
        <v>8</v>
      </c>
      <c r="C5" s="12">
        <f>SUM(C6:C9)</f>
        <v>15</v>
      </c>
      <c r="D5" s="9">
        <f t="shared" si="0"/>
        <v>450</v>
      </c>
      <c r="E5" s="11"/>
    </row>
    <row r="6" spans="1:5" ht="12.75" customHeight="1">
      <c r="A6" s="13">
        <v>1</v>
      </c>
      <c r="B6" s="14" t="s">
        <v>9</v>
      </c>
      <c r="C6" s="15">
        <v>6</v>
      </c>
      <c r="D6" s="16">
        <f t="shared" si="0"/>
        <v>180</v>
      </c>
      <c r="E6" s="14" t="s">
        <v>10</v>
      </c>
    </row>
    <row r="7" spans="1:5" ht="12.75" customHeight="1">
      <c r="A7" s="13">
        <v>2</v>
      </c>
      <c r="B7" s="14" t="s">
        <v>11</v>
      </c>
      <c r="C7" s="15">
        <v>3</v>
      </c>
      <c r="D7" s="16">
        <f t="shared" si="0"/>
        <v>90</v>
      </c>
      <c r="E7" s="14" t="s">
        <v>10</v>
      </c>
    </row>
    <row r="8" spans="1:5" ht="12.75" customHeight="1">
      <c r="A8" s="13">
        <v>3</v>
      </c>
      <c r="B8" s="14" t="s">
        <v>12</v>
      </c>
      <c r="C8" s="15">
        <v>3</v>
      </c>
      <c r="D8" s="16">
        <f t="shared" si="0"/>
        <v>90</v>
      </c>
      <c r="E8" s="14" t="s">
        <v>10</v>
      </c>
    </row>
    <row r="9" spans="1:5" ht="12.75" customHeight="1">
      <c r="A9" s="13">
        <v>4</v>
      </c>
      <c r="B9" s="14" t="s">
        <v>13</v>
      </c>
      <c r="C9" s="15">
        <v>3</v>
      </c>
      <c r="D9" s="16">
        <f t="shared" si="0"/>
        <v>90</v>
      </c>
      <c r="E9" s="14"/>
    </row>
    <row r="10" spans="1:5" s="1" customFormat="1" ht="12.75" customHeight="1">
      <c r="A10" s="6"/>
      <c r="B10" s="11" t="s">
        <v>14</v>
      </c>
      <c r="C10" s="12">
        <f>SUM(C11:C13)</f>
        <v>14</v>
      </c>
      <c r="D10" s="17">
        <f t="shared" si="0"/>
        <v>420</v>
      </c>
      <c r="E10" s="11"/>
    </row>
    <row r="11" spans="1:5" ht="12.75" customHeight="1">
      <c r="A11" s="13">
        <v>5</v>
      </c>
      <c r="B11" s="14" t="s">
        <v>15</v>
      </c>
      <c r="C11" s="15">
        <v>8</v>
      </c>
      <c r="D11" s="18">
        <f t="shared" si="0"/>
        <v>240</v>
      </c>
      <c r="E11" s="14"/>
    </row>
    <row r="12" spans="1:5" ht="12.75" customHeight="1">
      <c r="A12" s="13">
        <v>6</v>
      </c>
      <c r="B12" s="14" t="s">
        <v>16</v>
      </c>
      <c r="C12" s="15">
        <v>3</v>
      </c>
      <c r="D12" s="18">
        <f t="shared" si="0"/>
        <v>90</v>
      </c>
      <c r="E12" s="14"/>
    </row>
    <row r="13" spans="1:5" ht="12.75" customHeight="1">
      <c r="A13" s="13">
        <v>7</v>
      </c>
      <c r="B13" s="14" t="s">
        <v>17</v>
      </c>
      <c r="C13" s="15">
        <v>3</v>
      </c>
      <c r="D13" s="18">
        <f t="shared" si="0"/>
        <v>90</v>
      </c>
      <c r="E13" s="14"/>
    </row>
    <row r="14" spans="1:5" s="1" customFormat="1" ht="12.75" customHeight="1">
      <c r="A14" s="6"/>
      <c r="B14" s="11" t="s">
        <v>18</v>
      </c>
      <c r="C14" s="12">
        <f>SUM(C15:C17)</f>
        <v>8.5</v>
      </c>
      <c r="D14" s="12">
        <f>SUM(D15:D17)</f>
        <v>255</v>
      </c>
      <c r="E14" s="11"/>
    </row>
    <row r="15" spans="1:5" ht="12.75" customHeight="1">
      <c r="A15" s="13">
        <v>8</v>
      </c>
      <c r="B15" s="19" t="s">
        <v>19</v>
      </c>
      <c r="C15" s="15">
        <v>3</v>
      </c>
      <c r="D15" s="18">
        <f>C15*30</f>
        <v>90</v>
      </c>
      <c r="E15" s="14" t="s">
        <v>10</v>
      </c>
    </row>
    <row r="16" spans="1:5" ht="12.75" customHeight="1">
      <c r="A16" s="13">
        <v>9</v>
      </c>
      <c r="B16" s="14" t="s">
        <v>20</v>
      </c>
      <c r="C16" s="15">
        <v>3</v>
      </c>
      <c r="D16" s="18">
        <f>C16*30</f>
        <v>90</v>
      </c>
      <c r="E16" s="14"/>
    </row>
    <row r="17" spans="1:5" ht="12.75" customHeight="1">
      <c r="A17" s="13">
        <v>10</v>
      </c>
      <c r="B17" s="14" t="s">
        <v>21</v>
      </c>
      <c r="C17" s="15">
        <v>2.5</v>
      </c>
      <c r="D17" s="18">
        <f>C17*30</f>
        <v>75</v>
      </c>
      <c r="E17" s="14"/>
    </row>
    <row r="18" spans="1:5" s="1" customFormat="1" ht="12.75" customHeight="1">
      <c r="A18" s="6"/>
      <c r="B18" s="11" t="s">
        <v>22</v>
      </c>
      <c r="C18" s="12">
        <f>SUM(C19:C24)</f>
        <v>37</v>
      </c>
      <c r="D18" s="12">
        <f>SUM(D19:D24)</f>
        <v>1110</v>
      </c>
      <c r="E18" s="11"/>
    </row>
    <row r="19" spans="1:5" ht="12.75" customHeight="1">
      <c r="A19" s="13">
        <v>11</v>
      </c>
      <c r="B19" s="14" t="s">
        <v>23</v>
      </c>
      <c r="C19" s="15">
        <v>8</v>
      </c>
      <c r="D19" s="18">
        <f aca="true" t="shared" si="1" ref="D19:D24">C19*30</f>
        <v>240</v>
      </c>
      <c r="E19" s="14"/>
    </row>
    <row r="20" spans="1:5" ht="12.75" customHeight="1">
      <c r="A20" s="13">
        <v>12</v>
      </c>
      <c r="B20" s="14" t="s">
        <v>24</v>
      </c>
      <c r="C20" s="15">
        <v>3</v>
      </c>
      <c r="D20" s="18">
        <f t="shared" si="1"/>
        <v>90</v>
      </c>
      <c r="E20" s="14" t="s">
        <v>10</v>
      </c>
    </row>
    <row r="21" spans="1:5" ht="12.75" customHeight="1">
      <c r="A21" s="13">
        <v>13</v>
      </c>
      <c r="B21" s="14" t="s">
        <v>25</v>
      </c>
      <c r="C21" s="15">
        <v>8</v>
      </c>
      <c r="D21" s="18">
        <f t="shared" si="1"/>
        <v>240</v>
      </c>
      <c r="E21" s="14"/>
    </row>
    <row r="22" spans="1:5" ht="12.75" customHeight="1">
      <c r="A22" s="13">
        <v>14</v>
      </c>
      <c r="B22" s="14" t="s">
        <v>26</v>
      </c>
      <c r="C22" s="15">
        <v>6</v>
      </c>
      <c r="D22" s="18">
        <f t="shared" si="1"/>
        <v>180</v>
      </c>
      <c r="E22" s="14"/>
    </row>
    <row r="23" spans="1:5" ht="12.75" customHeight="1">
      <c r="A23" s="13">
        <v>15</v>
      </c>
      <c r="B23" s="14" t="s">
        <v>27</v>
      </c>
      <c r="C23" s="15">
        <v>7</v>
      </c>
      <c r="D23" s="18">
        <f t="shared" si="1"/>
        <v>210</v>
      </c>
      <c r="E23" s="14" t="s">
        <v>10</v>
      </c>
    </row>
    <row r="24" spans="1:5" s="1" customFormat="1" ht="12.75" customHeight="1">
      <c r="A24" s="13">
        <v>16</v>
      </c>
      <c r="B24" s="14" t="s">
        <v>28</v>
      </c>
      <c r="C24" s="15">
        <v>5</v>
      </c>
      <c r="D24" s="18">
        <f t="shared" si="1"/>
        <v>150</v>
      </c>
      <c r="E24" s="14" t="s">
        <v>10</v>
      </c>
    </row>
    <row r="25" spans="1:5" ht="12.75" customHeight="1">
      <c r="A25" s="13"/>
      <c r="B25" s="11" t="s">
        <v>29</v>
      </c>
      <c r="C25" s="12">
        <f>SUM(C26:C30)</f>
        <v>35</v>
      </c>
      <c r="D25" s="12">
        <f>SUM(D26:D30)</f>
        <v>1050</v>
      </c>
      <c r="E25" s="11"/>
    </row>
    <row r="26" spans="1:5" ht="12.75" customHeight="1">
      <c r="A26" s="13">
        <v>17</v>
      </c>
      <c r="B26" s="14" t="s">
        <v>30</v>
      </c>
      <c r="C26" s="15">
        <v>6</v>
      </c>
      <c r="D26" s="18">
        <f>C26*30</f>
        <v>180</v>
      </c>
      <c r="E26" s="14" t="s">
        <v>10</v>
      </c>
    </row>
    <row r="27" spans="1:5" ht="12.75" customHeight="1">
      <c r="A27" s="13">
        <v>18</v>
      </c>
      <c r="B27" s="14" t="s">
        <v>31</v>
      </c>
      <c r="C27" s="15">
        <v>5</v>
      </c>
      <c r="D27" s="18">
        <f>C27*30</f>
        <v>150</v>
      </c>
      <c r="E27" s="14" t="s">
        <v>10</v>
      </c>
    </row>
    <row r="28" spans="1:5" ht="12.75" customHeight="1">
      <c r="A28" s="13">
        <v>19</v>
      </c>
      <c r="B28" s="14" t="s">
        <v>32</v>
      </c>
      <c r="C28" s="15">
        <v>8</v>
      </c>
      <c r="D28" s="18">
        <f>C28*30</f>
        <v>240</v>
      </c>
      <c r="E28" s="14" t="s">
        <v>10</v>
      </c>
    </row>
    <row r="29" spans="1:5" ht="12.75" customHeight="1">
      <c r="A29" s="13">
        <v>20</v>
      </c>
      <c r="B29" s="14" t="s">
        <v>33</v>
      </c>
      <c r="C29" s="15">
        <v>8</v>
      </c>
      <c r="D29" s="18">
        <f>C29*30</f>
        <v>240</v>
      </c>
      <c r="E29" s="14" t="s">
        <v>10</v>
      </c>
    </row>
    <row r="30" spans="1:5" s="1" customFormat="1" ht="12.75" customHeight="1">
      <c r="A30" s="13">
        <v>21</v>
      </c>
      <c r="B30" s="14" t="s">
        <v>34</v>
      </c>
      <c r="C30" s="15">
        <v>8</v>
      </c>
      <c r="D30" s="18">
        <f>C30*30</f>
        <v>240</v>
      </c>
      <c r="E30" s="14"/>
    </row>
    <row r="31" spans="1:5" ht="12.75" customHeight="1">
      <c r="A31" s="13"/>
      <c r="B31" s="11" t="s">
        <v>35</v>
      </c>
      <c r="C31" s="12">
        <f>SUM(C32:C37)</f>
        <v>27</v>
      </c>
      <c r="D31" s="12">
        <f>SUM(D32:D37)</f>
        <v>810</v>
      </c>
      <c r="E31" s="11"/>
    </row>
    <row r="32" spans="1:5" ht="12.75" customHeight="1">
      <c r="A32" s="13">
        <v>22</v>
      </c>
      <c r="B32" s="14" t="s">
        <v>36</v>
      </c>
      <c r="C32" s="15">
        <v>4</v>
      </c>
      <c r="D32" s="18">
        <f aca="true" t="shared" si="2" ref="D32:D37">C32*30</f>
        <v>120</v>
      </c>
      <c r="E32" s="14"/>
    </row>
    <row r="33" spans="1:5" ht="12.75" customHeight="1">
      <c r="A33" s="13">
        <v>23</v>
      </c>
      <c r="B33" s="14" t="s">
        <v>37</v>
      </c>
      <c r="C33" s="15">
        <v>7</v>
      </c>
      <c r="D33" s="18">
        <f t="shared" si="2"/>
        <v>210</v>
      </c>
      <c r="E33" s="14"/>
    </row>
    <row r="34" spans="1:5" ht="12.75" customHeight="1">
      <c r="A34" s="13">
        <v>24</v>
      </c>
      <c r="B34" s="14" t="s">
        <v>38</v>
      </c>
      <c r="C34" s="15">
        <v>6</v>
      </c>
      <c r="D34" s="18">
        <f t="shared" si="2"/>
        <v>180</v>
      </c>
      <c r="E34" s="14"/>
    </row>
    <row r="35" spans="1:5" ht="12.75" customHeight="1">
      <c r="A35" s="13">
        <v>25</v>
      </c>
      <c r="B35" s="14" t="s">
        <v>39</v>
      </c>
      <c r="C35" s="15">
        <v>3</v>
      </c>
      <c r="D35" s="18">
        <f t="shared" si="2"/>
        <v>90</v>
      </c>
      <c r="E35" s="14"/>
    </row>
    <row r="36" spans="1:5" ht="12.75" customHeight="1">
      <c r="A36" s="13">
        <v>26</v>
      </c>
      <c r="B36" s="14" t="s">
        <v>40</v>
      </c>
      <c r="C36" s="15">
        <v>4</v>
      </c>
      <c r="D36" s="18">
        <f t="shared" si="2"/>
        <v>120</v>
      </c>
      <c r="E36" s="14"/>
    </row>
    <row r="37" spans="1:5" ht="12.75" customHeight="1">
      <c r="A37" s="13">
        <v>27</v>
      </c>
      <c r="B37" s="14" t="s">
        <v>41</v>
      </c>
      <c r="C37" s="15">
        <v>3</v>
      </c>
      <c r="D37" s="18">
        <f t="shared" si="2"/>
        <v>90</v>
      </c>
      <c r="E37" s="14"/>
    </row>
    <row r="38" spans="1:5" ht="12.75" customHeight="1">
      <c r="A38" s="13"/>
      <c r="B38" s="11" t="s">
        <v>42</v>
      </c>
      <c r="C38" s="12">
        <f>SUM(C39:C42)</f>
        <v>24</v>
      </c>
      <c r="D38" s="12">
        <f>SUM(D39:D42)</f>
        <v>720</v>
      </c>
      <c r="E38" s="11"/>
    </row>
    <row r="39" spans="1:5" ht="12.75" customHeight="1">
      <c r="A39" s="13">
        <v>28</v>
      </c>
      <c r="B39" s="14" t="s">
        <v>43</v>
      </c>
      <c r="C39" s="20">
        <v>7</v>
      </c>
      <c r="D39" s="18">
        <f>C39*30</f>
        <v>210</v>
      </c>
      <c r="E39" s="14" t="s">
        <v>10</v>
      </c>
    </row>
    <row r="40" spans="1:5" ht="12.75" customHeight="1">
      <c r="A40" s="13">
        <v>29</v>
      </c>
      <c r="B40" s="14" t="s">
        <v>44</v>
      </c>
      <c r="C40" s="15">
        <v>5</v>
      </c>
      <c r="D40" s="18">
        <f>C40*30</f>
        <v>150</v>
      </c>
      <c r="E40" s="14" t="s">
        <v>10</v>
      </c>
    </row>
    <row r="41" spans="1:5" ht="12.75" customHeight="1">
      <c r="A41" s="13">
        <v>30</v>
      </c>
      <c r="B41" s="14" t="s">
        <v>45</v>
      </c>
      <c r="C41" s="15">
        <v>5</v>
      </c>
      <c r="D41" s="18">
        <f>C41*30</f>
        <v>150</v>
      </c>
      <c r="E41" s="14"/>
    </row>
    <row r="42" spans="1:5" ht="12.75" customHeight="1">
      <c r="A42" s="13">
        <v>31</v>
      </c>
      <c r="B42" s="14" t="s">
        <v>46</v>
      </c>
      <c r="C42" s="15">
        <v>7</v>
      </c>
      <c r="D42" s="18">
        <f>C42*30</f>
        <v>210</v>
      </c>
      <c r="E42" s="14"/>
    </row>
    <row r="43" spans="1:5" ht="12.75" customHeight="1">
      <c r="A43" s="13"/>
      <c r="B43" s="11" t="s">
        <v>47</v>
      </c>
      <c r="C43" s="12">
        <f>SUM(C44:C50)</f>
        <v>29.5</v>
      </c>
      <c r="D43" s="12">
        <f>SUM(D44:D50)</f>
        <v>885</v>
      </c>
      <c r="E43" s="11"/>
    </row>
    <row r="44" spans="1:5" ht="12.75" customHeight="1">
      <c r="A44" s="13">
        <v>32</v>
      </c>
      <c r="B44" s="14" t="s">
        <v>48</v>
      </c>
      <c r="C44" s="15">
        <v>8</v>
      </c>
      <c r="D44" s="18">
        <f aca="true" t="shared" si="3" ref="D44:D50">C44*30</f>
        <v>240</v>
      </c>
      <c r="E44" s="14" t="s">
        <v>10</v>
      </c>
    </row>
    <row r="45" spans="1:5" ht="12.75" customHeight="1">
      <c r="A45" s="13">
        <v>33</v>
      </c>
      <c r="B45" s="14" t="s">
        <v>49</v>
      </c>
      <c r="C45" s="15">
        <v>4</v>
      </c>
      <c r="D45" s="18">
        <f t="shared" si="3"/>
        <v>120</v>
      </c>
      <c r="E45" s="14"/>
    </row>
    <row r="46" spans="1:5" ht="12.75" customHeight="1">
      <c r="A46" s="13">
        <v>34</v>
      </c>
      <c r="B46" s="14" t="s">
        <v>50</v>
      </c>
      <c r="C46" s="15">
        <v>5</v>
      </c>
      <c r="D46" s="18">
        <f t="shared" si="3"/>
        <v>150</v>
      </c>
      <c r="E46" s="14"/>
    </row>
    <row r="47" spans="1:5" ht="12.75" customHeight="1">
      <c r="A47" s="13">
        <v>35</v>
      </c>
      <c r="B47" s="14" t="s">
        <v>51</v>
      </c>
      <c r="C47" s="15">
        <v>3.5</v>
      </c>
      <c r="D47" s="18">
        <f t="shared" si="3"/>
        <v>105</v>
      </c>
      <c r="E47" s="14" t="s">
        <v>10</v>
      </c>
    </row>
    <row r="48" spans="1:5" ht="12.75" customHeight="1">
      <c r="A48" s="13">
        <v>36</v>
      </c>
      <c r="B48" s="19" t="s">
        <v>52</v>
      </c>
      <c r="C48" s="15">
        <v>2.5</v>
      </c>
      <c r="D48" s="18">
        <f t="shared" si="3"/>
        <v>75</v>
      </c>
      <c r="E48" s="14" t="s">
        <v>10</v>
      </c>
    </row>
    <row r="49" spans="1:5" s="1" customFormat="1" ht="12.75" customHeight="1">
      <c r="A49" s="13">
        <v>37</v>
      </c>
      <c r="B49" s="14" t="s">
        <v>53</v>
      </c>
      <c r="C49" s="15">
        <v>3</v>
      </c>
      <c r="D49" s="18">
        <f t="shared" si="3"/>
        <v>90</v>
      </c>
      <c r="E49" s="14"/>
    </row>
    <row r="50" spans="1:5" ht="12.75" customHeight="1">
      <c r="A50" s="13">
        <v>38</v>
      </c>
      <c r="B50" s="14" t="s">
        <v>54</v>
      </c>
      <c r="C50" s="15">
        <v>3.5</v>
      </c>
      <c r="D50" s="18">
        <f t="shared" si="3"/>
        <v>105</v>
      </c>
      <c r="E50" s="14"/>
    </row>
    <row r="51" spans="1:5" ht="12.75" customHeight="1">
      <c r="A51" s="13"/>
      <c r="B51" s="11" t="s">
        <v>55</v>
      </c>
      <c r="C51" s="12">
        <f>SUM(C52:C58)</f>
        <v>35.769999999999996</v>
      </c>
      <c r="D51" s="21">
        <f>SUM(D52:D58)</f>
        <v>1073.1</v>
      </c>
      <c r="E51" s="11"/>
    </row>
    <row r="52" spans="1:5" ht="12.75" customHeight="1">
      <c r="A52" s="13">
        <v>39</v>
      </c>
      <c r="B52" s="14" t="s">
        <v>56</v>
      </c>
      <c r="C52" s="15">
        <v>4</v>
      </c>
      <c r="D52" s="18">
        <f aca="true" t="shared" si="4" ref="D52:D58">C52*30</f>
        <v>120</v>
      </c>
      <c r="E52" s="14"/>
    </row>
    <row r="53" spans="1:5" ht="12.75" customHeight="1">
      <c r="A53" s="13">
        <v>40</v>
      </c>
      <c r="B53" s="14" t="s">
        <v>57</v>
      </c>
      <c r="C53" s="15">
        <v>4.27</v>
      </c>
      <c r="D53" s="18">
        <f t="shared" si="4"/>
        <v>128.1</v>
      </c>
      <c r="E53" s="14" t="s">
        <v>10</v>
      </c>
    </row>
    <row r="54" spans="1:5" ht="12.75" customHeight="1">
      <c r="A54" s="13">
        <v>41</v>
      </c>
      <c r="B54" s="14" t="s">
        <v>58</v>
      </c>
      <c r="C54" s="15">
        <v>3</v>
      </c>
      <c r="D54" s="18">
        <f t="shared" si="4"/>
        <v>90</v>
      </c>
      <c r="E54" s="14"/>
    </row>
    <row r="55" spans="1:5" ht="12.75" customHeight="1">
      <c r="A55" s="13">
        <v>42</v>
      </c>
      <c r="B55" s="14" t="s">
        <v>59</v>
      </c>
      <c r="C55" s="15">
        <v>6</v>
      </c>
      <c r="D55" s="18">
        <f t="shared" si="4"/>
        <v>180</v>
      </c>
      <c r="E55" s="14" t="s">
        <v>10</v>
      </c>
    </row>
    <row r="56" spans="1:5" ht="12.75" customHeight="1">
      <c r="A56" s="13">
        <v>43</v>
      </c>
      <c r="B56" s="22" t="s">
        <v>60</v>
      </c>
      <c r="C56" s="15">
        <v>8</v>
      </c>
      <c r="D56" s="18">
        <f t="shared" si="4"/>
        <v>240</v>
      </c>
      <c r="E56" s="14" t="s">
        <v>10</v>
      </c>
    </row>
    <row r="57" spans="1:5" ht="12.75" customHeight="1">
      <c r="A57" s="13">
        <v>44</v>
      </c>
      <c r="B57" s="22" t="s">
        <v>61</v>
      </c>
      <c r="C57" s="15">
        <v>4</v>
      </c>
      <c r="D57" s="18">
        <f t="shared" si="4"/>
        <v>120</v>
      </c>
      <c r="E57" s="14"/>
    </row>
    <row r="58" spans="1:5" ht="12.75" customHeight="1">
      <c r="A58" s="13">
        <v>45</v>
      </c>
      <c r="B58" s="22" t="s">
        <v>62</v>
      </c>
      <c r="C58" s="15">
        <v>6.5</v>
      </c>
      <c r="D58" s="18">
        <f t="shared" si="4"/>
        <v>195</v>
      </c>
      <c r="E58" s="14"/>
    </row>
    <row r="59" spans="1:5" ht="13.5">
      <c r="A59" s="23" t="s">
        <v>63</v>
      </c>
      <c r="B59" s="24"/>
      <c r="C59" s="24"/>
      <c r="D59" s="24"/>
      <c r="E59" s="25"/>
    </row>
    <row r="60" spans="3:4" ht="13.5">
      <c r="C60" s="26"/>
      <c r="D60" s="26"/>
    </row>
    <row r="61" spans="3:4" ht="13.5">
      <c r="C61" s="26"/>
      <c r="D61" s="26"/>
    </row>
    <row r="62" spans="3:4" ht="13.5">
      <c r="C62" s="26"/>
      <c r="D62" s="26"/>
    </row>
    <row r="63" spans="3:4" ht="13.5">
      <c r="C63" s="26"/>
      <c r="D63" s="26"/>
    </row>
    <row r="64" spans="3:4" ht="13.5">
      <c r="C64" s="26"/>
      <c r="D64" s="26"/>
    </row>
    <row r="65" spans="3:4" ht="13.5">
      <c r="C65" s="26"/>
      <c r="D65" s="26"/>
    </row>
    <row r="66" spans="3:4" ht="13.5">
      <c r="C66" s="26"/>
      <c r="D66" s="26"/>
    </row>
    <row r="67" spans="3:4" ht="13.5">
      <c r="C67" s="26"/>
      <c r="D67" s="26"/>
    </row>
    <row r="68" spans="3:4" ht="13.5">
      <c r="C68" s="26"/>
      <c r="D68" s="26"/>
    </row>
    <row r="69" spans="3:4" ht="13.5">
      <c r="C69" s="26"/>
      <c r="D69" s="26"/>
    </row>
    <row r="70" spans="3:4" ht="13.5">
      <c r="C70" s="26"/>
      <c r="D70" s="26"/>
    </row>
    <row r="71" spans="3:4" ht="13.5">
      <c r="C71" s="26"/>
      <c r="D71" s="26"/>
    </row>
    <row r="72" spans="3:4" ht="13.5">
      <c r="C72" s="26"/>
      <c r="D72" s="26"/>
    </row>
    <row r="73" spans="3:4" ht="13.5">
      <c r="C73" s="26"/>
      <c r="D73" s="26"/>
    </row>
    <row r="74" spans="3:4" ht="13.5">
      <c r="C74" s="26"/>
      <c r="D74" s="26"/>
    </row>
    <row r="75" spans="3:4" ht="13.5">
      <c r="C75" s="26"/>
      <c r="D75" s="26"/>
    </row>
    <row r="76" spans="3:4" ht="13.5">
      <c r="C76" s="26"/>
      <c r="D76" s="26"/>
    </row>
    <row r="77" spans="3:4" ht="13.5">
      <c r="C77" s="26"/>
      <c r="D77" s="26"/>
    </row>
    <row r="78" spans="3:4" ht="13.5">
      <c r="C78" s="26"/>
      <c r="D78" s="26"/>
    </row>
  </sheetData>
  <sheetProtection/>
  <mergeCells count="3">
    <mergeCell ref="A1:E1"/>
    <mergeCell ref="A2:E2"/>
    <mergeCell ref="A59:E59"/>
  </mergeCells>
  <printOptions/>
  <pageMargins left="0.6298611111111111" right="0.3541666666666667" top="0.7479166666666667" bottom="0.5118055555555555" header="0.3145833333333333" footer="0.3145833333333333"/>
  <pageSetup horizontalDpi="600" verticalDpi="600" orientation="portrait" paperSize="9" scale="12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2021-05-11T01:17:16Z</cp:lastPrinted>
  <dcterms:created xsi:type="dcterms:W3CDTF">2017-11-16T02:51:00Z</dcterms:created>
  <dcterms:modified xsi:type="dcterms:W3CDTF">2021-08-17T02:16:03Z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E5A60B62952E4E58B5597D84EB78F677</vt:lpwstr>
  </property>
</Properties>
</file>