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38" activeTab="0"/>
  </bookViews>
  <sheets>
    <sheet name="2021-2023年中央资金补贴机具补贴额一览表（第一批）" sheetId="1" r:id="rId1"/>
  </sheets>
  <definedNames>
    <definedName name="_xlnm.Print_Titles" localSheetId="0">'2021-2023年中央资金补贴机具补贴额一览表（第一批）'!$4:$4</definedName>
  </definedNames>
  <calcPr fullCalcOnLoad="1"/>
</workbook>
</file>

<file path=xl/sharedStrings.xml><?xml version="1.0" encoding="utf-8"?>
<sst xmlns="http://schemas.openxmlformats.org/spreadsheetml/2006/main" count="1127" uniqueCount="701">
  <si>
    <t>附件1</t>
  </si>
  <si>
    <t xml:space="preserve">2021-2023年厦门市农机购置补贴机具补贴额一览表（第一批）（公示稿）
</t>
  </si>
  <si>
    <t>大类</t>
  </si>
  <si>
    <t>小类</t>
  </si>
  <si>
    <t>品目</t>
  </si>
  <si>
    <t>档次编号</t>
  </si>
  <si>
    <t>档次名称</t>
  </si>
  <si>
    <t>基本配置和参数</t>
  </si>
  <si>
    <t>中央补贴额（元）</t>
  </si>
  <si>
    <t>市级累加补贴额（元）</t>
  </si>
  <si>
    <t>备注</t>
  </si>
  <si>
    <t>通用类/非通用类</t>
  </si>
  <si>
    <t>耕整地机械</t>
  </si>
  <si>
    <t>耕地机械</t>
  </si>
  <si>
    <t>旋耕机</t>
  </si>
  <si>
    <t>单轴1-1.5m旋耕机</t>
  </si>
  <si>
    <t>单轴；1m≤耕幅＜1.5m</t>
  </si>
  <si>
    <t>通用类</t>
  </si>
  <si>
    <t>单轴1.5-2m旋耕机</t>
  </si>
  <si>
    <t>单轴；1.5m≤耕幅＜2m</t>
  </si>
  <si>
    <t>单轴2-2.5m旋耕机</t>
  </si>
  <si>
    <t>单轴；2m≤耕幅＜2.5m</t>
  </si>
  <si>
    <t>单轴2.5m及以上旋耕机</t>
  </si>
  <si>
    <t>单轴；耕幅≥2.5m</t>
  </si>
  <si>
    <t>1.2-2m履带自走式旋耕机</t>
  </si>
  <si>
    <t>型式：履带自走式；1.2m≤耕幅＜2m</t>
  </si>
  <si>
    <t>2m及以上履带自走式旋耕机</t>
  </si>
  <si>
    <t>型式：履带自走式；耕幅≥2m</t>
  </si>
  <si>
    <t>深松机</t>
  </si>
  <si>
    <t>2—3铲凿铲式深松机</t>
  </si>
  <si>
    <t>深松部件2、3个；深松铲结构型式：凿铲式；铲间距≥180mm</t>
  </si>
  <si>
    <t>凿铲式深松机档次的深松铲结构型式既包含凿铲式的单一型式，也包含凿铲式和偏柱式的混合型式，相关产品均可按深松部件和铲间距要求投档。</t>
  </si>
  <si>
    <t>4—5铲凿铲式深松机</t>
  </si>
  <si>
    <t>深松部件4、5个；深松铲结构型式：凿铲式；铲间距≥180mm</t>
  </si>
  <si>
    <t>6铲及以上凿铲式深松机</t>
  </si>
  <si>
    <t>深松部件6个及以上；深松铲结构型式：凿铲式；铲间距≥180mm</t>
  </si>
  <si>
    <t>2—3铲偏柱式、全方位式深松机</t>
  </si>
  <si>
    <t>深松部件2、3个；深松铲结构型式：偏柱式或全方位式；铲间距≥330mm</t>
  </si>
  <si>
    <t>4—5铲偏柱式、全方位式深松机</t>
  </si>
  <si>
    <t>深松部件4、5个；深松铲结构型式：偏柱式或全方位式；铲间距≥330mm</t>
  </si>
  <si>
    <t>6铲及以上偏柱式、全方位式深松机</t>
  </si>
  <si>
    <t>深松部件6个及以上；深松铲结构型式：偏柱式或全方位式；铲间距≥330mm</t>
  </si>
  <si>
    <t>微耕机</t>
  </si>
  <si>
    <t>功率4kW以下微耕机</t>
  </si>
  <si>
    <t>功率＜4kW</t>
  </si>
  <si>
    <t>非通用类</t>
  </si>
  <si>
    <t>功率4kW及以上微耕机</t>
  </si>
  <si>
    <t>功率≥4kW</t>
  </si>
  <si>
    <t>整地机械</t>
  </si>
  <si>
    <t>起垄机</t>
  </si>
  <si>
    <t>1—2m起垄机</t>
  </si>
  <si>
    <t>1m≤工作幅宽＜2m</t>
  </si>
  <si>
    <t>铺膜机</t>
  </si>
  <si>
    <t>适应垄高35cm以下自走式铺膜机</t>
  </si>
  <si>
    <t>功率≥5.5kW；作业幅宽（或垄间距）≥120cm，适应垄高＜35cm</t>
  </si>
  <si>
    <t>适应垄高35cm及以上自走式铺膜机</t>
  </si>
  <si>
    <t>功率≥5.5kW；作业幅宽（或垄间距）≥120cm；适应垄高≥35cm</t>
  </si>
  <si>
    <t>种植施肥机械</t>
  </si>
  <si>
    <t>播种机械</t>
  </si>
  <si>
    <t>穴播机</t>
  </si>
  <si>
    <t>2—3行穴播机</t>
  </si>
  <si>
    <t>播种行数2、3行</t>
  </si>
  <si>
    <t>4—5行穴播机</t>
  </si>
  <si>
    <t>播种行数4、5行</t>
  </si>
  <si>
    <t>6行及以上穴播机</t>
  </si>
  <si>
    <t>播种行数≥6行</t>
  </si>
  <si>
    <t>小粒种子播种机</t>
  </si>
  <si>
    <t>4行及以上丸衣化种子播种机</t>
  </si>
  <si>
    <t>丸衣化种子播种、播种行数≥4行</t>
  </si>
  <si>
    <t>免耕播种机</t>
  </si>
  <si>
    <t>6行及以下免耕条播机</t>
  </si>
  <si>
    <t>播种行数≤6行；作业幅宽≥1m</t>
  </si>
  <si>
    <t>7—11行免耕条播机</t>
  </si>
  <si>
    <t>7行≤播种行数≤11行</t>
  </si>
  <si>
    <t>12—18行免耕条播机</t>
  </si>
  <si>
    <t>12行≤播种行数≤18行</t>
  </si>
  <si>
    <t>19—24行免耕条播机</t>
  </si>
  <si>
    <t>19行≤播种行数≤24行</t>
  </si>
  <si>
    <t>25行及以上免耕条播机</t>
  </si>
  <si>
    <t>播种行数≥25行</t>
  </si>
  <si>
    <t>2—3行免耕穴播机</t>
  </si>
  <si>
    <t>普通排种器；播种行数2、3行</t>
  </si>
  <si>
    <t>4—5行免耕穴播机</t>
  </si>
  <si>
    <t>普通排种器；播种行数4、5行</t>
  </si>
  <si>
    <t>6行及以上免耕穴播机</t>
  </si>
  <si>
    <t>普通排种器；播种行数≥6行</t>
  </si>
  <si>
    <t>2—3行免耕精量播种机</t>
  </si>
  <si>
    <t>精量排种器；播种行数2、3行</t>
  </si>
  <si>
    <t xml:space="preserve">精量排种器包括气力式和达到精量要求的指夹式，其他列为普通型式。 </t>
  </si>
  <si>
    <t>4—5行免耕精量播种机</t>
  </si>
  <si>
    <t>精量排种器；播种行数4、5行</t>
  </si>
  <si>
    <t>6行及以上免耕精量播种机</t>
  </si>
  <si>
    <t>精量排种器；播种行数≥6行</t>
  </si>
  <si>
    <t>精量播种机</t>
  </si>
  <si>
    <t>2—3行机械式精量播种机</t>
  </si>
  <si>
    <t>结构型式：机械式；播种行数2、3行</t>
  </si>
  <si>
    <t>4—5行机械式精量播种机</t>
  </si>
  <si>
    <t>结构型式：机械式；播种行数4、5行</t>
  </si>
  <si>
    <t>6—10行机械式精量播种机</t>
  </si>
  <si>
    <r>
      <rPr>
        <sz val="12"/>
        <rFont val="宋体"/>
        <family val="0"/>
      </rPr>
      <t>结构型式：机械式；</t>
    </r>
    <r>
      <rPr>
        <sz val="12"/>
        <rFont val="宋体"/>
        <family val="0"/>
      </rPr>
      <t>6</t>
    </r>
    <r>
      <rPr>
        <sz val="12"/>
        <rFont val="宋体"/>
        <family val="0"/>
      </rPr>
      <t>行</t>
    </r>
    <r>
      <rPr>
        <sz val="12"/>
        <rFont val="宋体"/>
        <family val="0"/>
      </rPr>
      <t>≤</t>
    </r>
    <r>
      <rPr>
        <sz val="12"/>
        <rFont val="宋体"/>
        <family val="0"/>
      </rPr>
      <t>播种行数</t>
    </r>
    <r>
      <rPr>
        <sz val="12"/>
        <rFont val="宋体"/>
        <family val="0"/>
      </rPr>
      <t xml:space="preserve">
</t>
    </r>
    <r>
      <rPr>
        <sz val="12"/>
        <rFont val="宋体"/>
        <family val="0"/>
      </rPr>
      <t>≤10</t>
    </r>
    <r>
      <rPr>
        <sz val="12"/>
        <rFont val="宋体"/>
        <family val="0"/>
      </rPr>
      <t>行</t>
    </r>
  </si>
  <si>
    <t>11行及以上机械式精量播种机</t>
  </si>
  <si>
    <t>结构型式：机械式；播种行数≥11行</t>
  </si>
  <si>
    <t>2—3行气力式精量播种机</t>
  </si>
  <si>
    <t>结构型式：气力式；播种行数2、3行</t>
  </si>
  <si>
    <t>4—5行气力式精量播种机</t>
  </si>
  <si>
    <t>结构型式：气力式；播种行数4、5行</t>
  </si>
  <si>
    <t>6—10行气力式精量播种机</t>
  </si>
  <si>
    <r>
      <rPr>
        <sz val="12"/>
        <rFont val="宋体"/>
        <family val="0"/>
      </rPr>
      <t>结构型式：气力式；</t>
    </r>
    <r>
      <rPr>
        <sz val="12"/>
        <rFont val="宋体"/>
        <family val="0"/>
      </rPr>
      <t>6</t>
    </r>
    <r>
      <rPr>
        <sz val="12"/>
        <rFont val="宋体"/>
        <family val="0"/>
      </rPr>
      <t>行</t>
    </r>
    <r>
      <rPr>
        <sz val="12"/>
        <rFont val="宋体"/>
        <family val="0"/>
      </rPr>
      <t>≤</t>
    </r>
    <r>
      <rPr>
        <sz val="12"/>
        <rFont val="宋体"/>
        <family val="0"/>
      </rPr>
      <t>播种行数</t>
    </r>
    <r>
      <rPr>
        <sz val="12"/>
        <rFont val="宋体"/>
        <family val="0"/>
      </rPr>
      <t xml:space="preserve">
</t>
    </r>
    <r>
      <rPr>
        <sz val="12"/>
        <rFont val="宋体"/>
        <family val="0"/>
      </rPr>
      <t>≤10</t>
    </r>
    <r>
      <rPr>
        <sz val="12"/>
        <rFont val="宋体"/>
        <family val="0"/>
      </rPr>
      <t>行</t>
    </r>
  </si>
  <si>
    <t>11行及以上气力式精量播种机</t>
  </si>
  <si>
    <t>结构型式：气力式；播种行数≥11行</t>
  </si>
  <si>
    <t>育苗机械设备</t>
  </si>
  <si>
    <t>秧盘播种成套设备（含床土处理）</t>
  </si>
  <si>
    <t>生产率500盘/h及以上秧盘播种成套设备</t>
  </si>
  <si>
    <r>
      <rPr>
        <sz val="12"/>
        <color indexed="8"/>
        <rFont val="宋体"/>
        <family val="0"/>
      </rPr>
      <t>含铺底土、播种、洒水、覆土功能；</t>
    </r>
    <r>
      <rPr>
        <sz val="12"/>
        <color indexed="8"/>
        <rFont val="宋体"/>
        <family val="0"/>
      </rPr>
      <t xml:space="preserve">
</t>
    </r>
    <r>
      <rPr>
        <sz val="12"/>
        <color indexed="8"/>
        <rFont val="宋体"/>
        <family val="0"/>
      </rPr>
      <t>生产率</t>
    </r>
    <r>
      <rPr>
        <sz val="12"/>
        <color indexed="8"/>
        <rFont val="宋体"/>
        <family val="0"/>
      </rPr>
      <t>≥500</t>
    </r>
    <r>
      <rPr>
        <sz val="12"/>
        <color indexed="8"/>
        <rFont val="宋体"/>
        <family val="0"/>
      </rPr>
      <t>盘</t>
    </r>
    <r>
      <rPr>
        <sz val="12"/>
        <color indexed="8"/>
        <rFont val="宋体"/>
        <family val="0"/>
      </rPr>
      <t>/h</t>
    </r>
  </si>
  <si>
    <t>栽植机械</t>
  </si>
  <si>
    <t>水稻插秧机</t>
  </si>
  <si>
    <t>4行手扶步进式水稻插秧机</t>
  </si>
  <si>
    <t>手扶步进式；4行</t>
  </si>
  <si>
    <t>6行及以上手扶步进式水稻插秧机</t>
  </si>
  <si>
    <t>手扶步进式；6行及以上</t>
  </si>
  <si>
    <t>6行及以上独轮乘坐式水稻插秧机</t>
  </si>
  <si>
    <t>独轮乘坐式；6行及以上</t>
  </si>
  <si>
    <t>4-5行四轮乘坐式水稻插秧机</t>
  </si>
  <si>
    <t>四轮乘坐式；4、5行</t>
  </si>
  <si>
    <t>6-7行四轮乘坐式水稻插秧机</t>
  </si>
  <si>
    <t>四轮乘坐式；6、7行</t>
  </si>
  <si>
    <t>8行及以上四轮乘坐式水稻插秧机</t>
  </si>
  <si>
    <t>四轮乘坐式；8行及以上</t>
  </si>
  <si>
    <t>施肥机械</t>
  </si>
  <si>
    <t>施肥机</t>
  </si>
  <si>
    <t>6行及以上气吹式侧深施肥装置</t>
  </si>
  <si>
    <t>工作行数≥6行；肥料排出方式：气吹式；定位、定量深施；具备插秧施肥同步控制装置、施肥量调节装置、漏施堵塞报警装置；与水稻插秧机、水稻直播机、履带自走式旋耕机、拖拉机等配套同步作业</t>
  </si>
  <si>
    <t>6行及以上电控螺旋式侧深施肥装置</t>
  </si>
  <si>
    <t>工作行数≥6行；肥料排出方式：电控螺旋式；定位、定量深施；具备插秧施肥同步控制装置、施肥量调节装置、漏施堵塞报警装置；与水稻插秧机、水稻直播机、履带自走式旋耕机、拖拉机等配套同步作业</t>
  </si>
  <si>
    <t>田间管理机械</t>
  </si>
  <si>
    <t>中耕机械</t>
  </si>
  <si>
    <t>培土机</t>
  </si>
  <si>
    <t>功率3.5kW以下培土机</t>
  </si>
  <si>
    <t>功率＜3.5kW</t>
  </si>
  <si>
    <t>功率3.5kW及以上培土机（汽油机）</t>
  </si>
  <si>
    <t>汽油机、功率≥3.5kW</t>
  </si>
  <si>
    <t>功率3.5kW及以上培土机（柴油机）</t>
  </si>
  <si>
    <t>柴油机（排放标准国三及以上）、功率≥3.5kW</t>
  </si>
  <si>
    <t>田园管理机</t>
  </si>
  <si>
    <t>功率4kW以下田园管理机</t>
  </si>
  <si>
    <t>功率4kW及以上田园管理机</t>
  </si>
  <si>
    <t>植保机械</t>
  </si>
  <si>
    <t>动力喷雾机</t>
  </si>
  <si>
    <t>功率3kW以下动力喷雾机</t>
  </si>
  <si>
    <t>功率＜3kW</t>
  </si>
  <si>
    <r>
      <rPr>
        <sz val="12"/>
        <color indexed="8"/>
        <rFont val="宋体"/>
        <family val="0"/>
      </rPr>
      <t>功率</t>
    </r>
    <r>
      <rPr>
        <sz val="12"/>
        <color indexed="8"/>
        <rFont val="宋体"/>
        <family val="0"/>
      </rPr>
      <t>3kW</t>
    </r>
    <r>
      <rPr>
        <sz val="12"/>
        <color indexed="8"/>
        <rFont val="宋体"/>
        <family val="0"/>
      </rPr>
      <t>及以上</t>
    </r>
    <r>
      <rPr>
        <sz val="12"/>
        <color indexed="8"/>
        <rFont val="宋体"/>
        <family val="0"/>
      </rPr>
      <t>动力喷雾机</t>
    </r>
  </si>
  <si>
    <t>功率≥3kW</t>
  </si>
  <si>
    <t>喷杆喷雾机</t>
  </si>
  <si>
    <t>4—12m悬挂式喷杆喷雾机</t>
  </si>
  <si>
    <t>4m≤喷杆长度＜12m；药箱≥400L；型式：悬挂式</t>
  </si>
  <si>
    <t>12—18m悬挂式喷杆喷雾机</t>
  </si>
  <si>
    <t>12m≤喷杆长度＜18m；药箱≥600L；型式：悬挂式</t>
  </si>
  <si>
    <t>18m及以上悬挂式喷杆喷雾机</t>
  </si>
  <si>
    <t>喷杆长度≥18m；药箱≥800L；型式：悬挂式</t>
  </si>
  <si>
    <t>18m及以上牵引式喷杆喷雾机</t>
  </si>
  <si>
    <t>喷杆长度≥18m；药箱≥2000L；型式：牵引式</t>
  </si>
  <si>
    <t>11—18马力自走式四轮转向喷杆喷雾机</t>
  </si>
  <si>
    <t>11马力＜功率＜18马力；药箱≥200L；喷杆长度≥8m；离地间隙≥0.8m；型式：自走式；四轮驱动；四轮转向</t>
  </si>
  <si>
    <t>18—50马力自走式四轮转向喷杆喷雾机</t>
  </si>
  <si>
    <t>18马力≤功率＜50马力；药箱≥400L；喷杆长度≥8m；离地间隙≥0.8m；型式：自走式；四轮驱动；四轮转向</t>
  </si>
  <si>
    <t>50—100马力自走式四轮转向喷杆喷雾机</t>
  </si>
  <si>
    <t>50马力≤功率＜100马力；药箱≥700L；喷杆长度≥10m；离地间隙≥0.8m；型式：自走式；四轮驱动；四轮转向</t>
  </si>
  <si>
    <t>100马力及以上自走式四轮转向喷杆喷雾机</t>
  </si>
  <si>
    <t>功率≥100马力；药箱≥1000L；喷杆长度≥20m；离地间隙≥0.8m；型式：自走式；四轮驱动；四轮转向</t>
  </si>
  <si>
    <t>风送喷雾机</t>
  </si>
  <si>
    <t>3≤行走功率＜6马力，喷幅≥20m，自走式风送喷雾机</t>
  </si>
  <si>
    <t>3≤行走功率＜6马力；四轮驱动自走式或履带自走式；药箱容积≥300L；喷幅≥20m</t>
  </si>
  <si>
    <t>6≤行走功率＜12马力，喷幅≥20m，自走式风送喷雾机</t>
  </si>
  <si>
    <t>6≤行走功率＜12马力；四轮驱动自走式或履带自走式；药箱容积≥300L；喷幅≥20m</t>
  </si>
  <si>
    <t>12≤行走功率＜18马力，喷幅≥30m，自走式风送喷雾机</t>
  </si>
  <si>
    <t>12≤行走功率＜18马力；四轮驱动自走式或履带自走式；药箱容积≥300L；喷幅≥30m</t>
  </si>
  <si>
    <t>行走功率≥18马力，喷幅≥35m，300L≤药箱容积＜800L，自走式风送喷雾机</t>
  </si>
  <si>
    <t>行走功率≥18马力；四轮驱动自走式或履带自走式；300L≤药箱容积＜800L；喷幅≥35m</t>
  </si>
  <si>
    <t>行走功率≥18马力，喷幅≥35m，药箱容积≥800L，自走式风送喷雾机</t>
  </si>
  <si>
    <t>行走功率≥18马力；四轮驱动自走式或履带自走式；药箱容积≥800L；喷幅≥35m</t>
  </si>
  <si>
    <t>电动遥控自走式风送喷雾机</t>
  </si>
  <si>
    <t>远程遥控；自走式；行走电机功率≥2马力；药箱容积≥120L；水平射程或喷幅≥13m；配备摄像头；带显示屏的遥控装置；锂电池容量≥2000V·A·H；锂电池、充电器通过市场监管部门批准检验机构的检验；锂电池生产企业与保险公司合作承保第三者责任险有关协议或合同等材料</t>
  </si>
  <si>
    <t>植保无人驾驶航空器</t>
  </si>
  <si>
    <t>10—20L多旋翼植保无人驾驶航空器</t>
  </si>
  <si>
    <t>10L≤药液箱额定容量＜20L；多旋翼；电动、油动、油电混动；电动须配置智能电池系统，含智能电池2组及以上；具有避障系统；具有RTK的高精度卫星导航定位系统；具有电子围栏</t>
  </si>
  <si>
    <t xml:space="preserve">1.多旋翼植保无人驾驶航空器是由两个以上旋翼（含两个）组成，并通过多个旋翼在空气中旋转产生升力和拉力实现飞行并进行施药作业的无人飞机。
2.智能电池系统由智能电池和智能电池充电器组成，具备过充保护、过放保护、短路保护和充放电使用次数显示等功能。
3.避障系统是指通过雷达或多目视觉等传感器主动检测障碍物并能实时归避的系统，通常有前避障、前后避障或绕障，不含使用航线规划绕障。 </t>
  </si>
  <si>
    <t>20—30L多旋翼植保无人驾驶航空器</t>
  </si>
  <si>
    <t>20L≤药液箱额定容量＜30L；多旋翼；电动、油动、油电混动；电动须配置智能电池系统，含智能电池2组及以上；具有避障系统；具有RTK的高精度卫星导航定位系统；具有电子围栏</t>
  </si>
  <si>
    <t>30L及以上多旋翼植保无人驾驶航空器</t>
  </si>
  <si>
    <t>药液箱额定容量≥30L；多旋翼；电动、油动、油电混动；电动须配置智能电池系统，含智能电池2组及以上；具有避障系统；具有RTK的高精度卫星导航定位系统；具有电子围栏</t>
  </si>
  <si>
    <t>15L—25L单旋翼植保无人驾驶航空器</t>
  </si>
  <si>
    <t>15L≤药液箱额定容量＜25L；单旋翼；电动、油动、油电混动；电动须配置智能电池系统，含智能电池2组及以上；具有避障系统；具有RTK的高精度卫星导航定位系统；具有电子围栏</t>
  </si>
  <si>
    <t>25L及以上单旋翼植保无人驾驶航空器</t>
  </si>
  <si>
    <t>药液箱额定容量≥25L；单旋翼；电动、油动、油电混动；电动须配置智能电池系统，含智能电池2组及以上；具有避障系统；具有RTK的高精度卫星导航定位系统；具有电子围栏</t>
  </si>
  <si>
    <t>修剪机械</t>
  </si>
  <si>
    <t>茶树修剪机</t>
  </si>
  <si>
    <t>单人手提式茶树修剪机</t>
  </si>
  <si>
    <t>自带动力；单人操作；作业幅宽＜1m</t>
  </si>
  <si>
    <t>双人茶树修剪机</t>
  </si>
  <si>
    <t>自带动力；双人操作；作业幅宽≥1m</t>
  </si>
  <si>
    <t>果树修剪机</t>
  </si>
  <si>
    <t>电动果树修剪机（电池容量≥40V·A·h；剪切直径≥25mm）</t>
  </si>
  <si>
    <t>锂电池容量≥40V·A·H；剪切直径≥25mm。锂电池、充电器通过市场监管部门批准检验机构的检验；锂电池生产企业与保险公司合作承保第三者责任险有关协议或合同等材料</t>
  </si>
  <si>
    <t>电动果树修剪机（电池容量≥100V·A·h；剪切直径≥25mm）</t>
  </si>
  <si>
    <t>锂电池容量≥100V·A·H；剪切直径≥25mm。锂电池、充电器通过市场监管部门批准检验机构的检验；锂电池生产企业与保险公司合作承保第三者责任险有关协议或合同等材料</t>
  </si>
  <si>
    <t>电动果树修剪机（电池容量≥100V·A·h；剪切直径≥40mm）</t>
  </si>
  <si>
    <t>锂电池容量≥100V·A·H；剪切直径≥40mm。锂电池、充电器通过市场监管部门批准检验机构的检验；锂电池生产企业与保险公司合作承保第三者责任险有关协议或合同等材料</t>
  </si>
  <si>
    <t>电动果树修剪机（电池容量≥200V·A·h；剪切直径≥40mm）</t>
  </si>
  <si>
    <t>锂电池容量≥200V·A·H；剪切直径≥40mm。锂电池、充电器通过市场监管部门批准检验机构的检验；锂电池生产企业与保险公司合作承保第三者责任险有关协议或合同等材料</t>
  </si>
  <si>
    <t>收获机械</t>
  </si>
  <si>
    <t>谷物收获机械</t>
  </si>
  <si>
    <t>自走履带式谷物联合收割机（全喂入）</t>
  </si>
  <si>
    <t>0.6—1kg/s自走履带式谷物联合收割机（全喂入），包含1—1.5kg/s自走履带式水稻联合收割机（全喂入）</t>
  </si>
  <si>
    <t>0.6kg/s≤喂入量＜1kg/s，1kg/s≤水稻机喂入量＜1.5kg/s；自走履带式；喂入方式：全喂入</t>
  </si>
  <si>
    <t>1—1.5kg/s自走履带式谷物联合收割机（全喂入），包含1.5—2.1kg/s自走履带式水稻联合收割机（全喂入）</t>
  </si>
  <si>
    <t>1kg/s≤喂入量＜1.5kg/s，1.5kg/s≤水稻机喂入量＜2.1kg/s；自走履带式；喂入方式：全喂入</t>
  </si>
  <si>
    <t>1.5—2.1kg/s自走履带式谷物联合收割机（全喂入），包含2.1—3kg/s自走履带式水稻联合收割机（全喂入）</t>
  </si>
  <si>
    <t>1.5kg/s≤喂入量＜2.1kg/s，2.1kg/s≤水稻机喂入量＜3kg/s；自走履带式；喂入方式：全喂入</t>
  </si>
  <si>
    <t>2.1—3kg/s自走履带式谷物联合收割机（全喂入），包含3—4kg/s自走履带式水稻联合收割机（全喂入）</t>
  </si>
  <si>
    <t>2.1kg/s≤喂入量＜3kg/s，3kg/s≤水稻机喂入量＜4kg/s；自走履带式；喂入方式：全喂入</t>
  </si>
  <si>
    <t>3—4kg/s自走履带式谷物联合收割机（全喂入），包含4kg/s及以上自走履带式水稻联合收割机（全喂入）</t>
  </si>
  <si>
    <t>3kg/s≤喂入量＜4kg/s，水稻机喂入量≥4kg/s；自走履带式；喂入方式：全喂入</t>
  </si>
  <si>
    <t>4kg/s及以上自走履带式谷物联合收割机（全喂入）</t>
  </si>
  <si>
    <t>喂入量≥4kg/s；自走履带式；喂入方式：全喂入</t>
  </si>
  <si>
    <t>半喂入联合收割机</t>
  </si>
  <si>
    <t>3行35马力及以上半喂入联合收割机</t>
  </si>
  <si>
    <t>收获行数：3行；喂入方式：半喂入；功率≥35马力</t>
  </si>
  <si>
    <t>4行及以上35马力及以上半喂入联合收割机</t>
  </si>
  <si>
    <t>收获行数≥4行；喂入方式：半喂入；功率≥35马力</t>
  </si>
  <si>
    <t>花卉（茶叶）采收机械</t>
  </si>
  <si>
    <t>采茶机</t>
  </si>
  <si>
    <t>单人采茶机</t>
  </si>
  <si>
    <t>单人操作</t>
  </si>
  <si>
    <t>电动采茶机</t>
  </si>
  <si>
    <t>锂电池容量≥240V·A·H；切割宽度≥0.3m。锂电池、充电器通过市场监管部门批准检验机构的检验；锂电池生产企业与保险公司合作承保第三者责任险有关协议或合同等材料</t>
  </si>
  <si>
    <t>双人采茶机</t>
  </si>
  <si>
    <t>双人操作</t>
  </si>
  <si>
    <t>籽粒作物收获机械</t>
  </si>
  <si>
    <t>油菜籽收获机</t>
  </si>
  <si>
    <t>0.6—1kg/s自走履带式油菜籽收获机</t>
  </si>
  <si>
    <t>0.6kg/s≤喂入量＜1kg/s；自走履带式</t>
  </si>
  <si>
    <t>1—1.5kg/s自走履带式油菜籽收获机</t>
  </si>
  <si>
    <t>1kg/s≤喂入量＜1.5kg/s；自走履带式</t>
  </si>
  <si>
    <t>1.5—2.1kg/s自走履带式油菜籽收获机</t>
  </si>
  <si>
    <t>1.5kg/s≤喂入量＜2.1kg/s；自走履带式</t>
  </si>
  <si>
    <t>2.1—3kg/s自走履带式油菜籽收获机</t>
  </si>
  <si>
    <t>2.1kg/s≤喂入量＜3kg/s；自走履带式</t>
  </si>
  <si>
    <t>3—4kg/s自走履带式油菜籽收获机</t>
  </si>
  <si>
    <t>3kg/s≤喂入量＜4kg/s；自走履带式</t>
  </si>
  <si>
    <t>4kg/s及以上自走履带式油菜籽收获机</t>
  </si>
  <si>
    <t>喂入量≥4kg/s；自走履带式</t>
  </si>
  <si>
    <t>根茎作物收获机械</t>
  </si>
  <si>
    <t>薯类收获机</t>
  </si>
  <si>
    <t>0.7—1m分段式薯类收获机</t>
  </si>
  <si>
    <t>分段收获；0.7m≤作业幅宽＜1m</t>
  </si>
  <si>
    <t>1m及以上分段式薯类收获机</t>
  </si>
  <si>
    <t>分段收获；作业幅宽≥1m</t>
  </si>
  <si>
    <t>饲料作物收获机械</t>
  </si>
  <si>
    <t>割草机（含果园无人割草机）</t>
  </si>
  <si>
    <t>斜挂式或背负式割草（灌）机（汽油机）</t>
  </si>
  <si>
    <t>汽油机；斜挂式或背负式</t>
  </si>
  <si>
    <t>斜挂式或背负式割草（灌）机（电动）</t>
  </si>
  <si>
    <t>电动机；斜挂式或背负式；锂电池容量≥600V·A·H ；锂电池、充电器通过市场监管部门批准检验机构的检验；锂电池生产企业与保险公司合作承保第三者责任险有关协议或合同等材料</t>
  </si>
  <si>
    <t>打（压）捆机</t>
  </si>
  <si>
    <t>压缩室截面积（宽×高）0.102m2及以上方捆捡拾压捆机</t>
  </si>
  <si>
    <t>方捆；压缩室截面积（宽×高）≥0.102m2；打结器数量≥2个；捡拾宽度≥0.7m</t>
  </si>
  <si>
    <t>压缩室截面积（宽×高）0.1344m2及以上方捆捡拾压捆机</t>
  </si>
  <si>
    <t>方捆；压缩室截面积（宽×高）≥0.1344m2；打结器数量≥2个；捡拾宽度≥1.2m</t>
  </si>
  <si>
    <t>压缩室截面积（宽×高）0.154m2及以上方捆捡拾压捆机</t>
  </si>
  <si>
    <t>方捆；压缩室截面积（宽×高）≥0.154m2；打结器数量≥2个；捡拾宽度≥1.7m</t>
  </si>
  <si>
    <t>压缩室截面积（宽×高）0.162m2及以上方捆捡拾压捆机</t>
  </si>
  <si>
    <t>方捆；压缩室截面积（宽×高）≥0.162m2；打结器数量≥2个；捡拾宽度≥2.2m</t>
  </si>
  <si>
    <t>压缩室截面积（宽×高）0.1998m2及以上方捆捡拾压捆机（3个及以上打结器）</t>
  </si>
  <si>
    <t>方捆；压缩室截面积（宽×高）≥0.1998m2；打结器数量≥3个；捡拾宽度≥2.2m</t>
  </si>
  <si>
    <t>压缩室直径0.5m及以上圆捆捡拾压捆机</t>
  </si>
  <si>
    <t>圆捆；压缩室直径≥0.5m；压缩室宽度≥0.7m；捡拾宽度≥0.7m</t>
  </si>
  <si>
    <t>压缩室直径0.8m及以上圆捆捡拾压捆机</t>
  </si>
  <si>
    <t>圆捆；压缩室直径≥0.8m；压缩室宽度≥0.8m；捡拾宽度≥1.2m</t>
  </si>
  <si>
    <t>压缩室直径1m及以上圆捆捡拾压捆机</t>
  </si>
  <si>
    <t>圆捆；压缩室直径≥1m；压缩室宽度≥1m；捡拾宽度≥1.7m</t>
  </si>
  <si>
    <t>压缩室直径1.2m及以上圆捆捡拾压捆机</t>
  </si>
  <si>
    <t>圆捆；压缩室直径≥1.2m；压缩室宽度≥1.2m；捡拾宽度≥2.2m</t>
  </si>
  <si>
    <t>压缩室直径0.52m及以上圆捆压捆机</t>
  </si>
  <si>
    <t>圆捆；压缩室直径≥0.52m；压缩室宽度≥0.52m；功率≥4kW</t>
  </si>
  <si>
    <t>压缩室截面积（宽×高）0.081m2及以上方捆压捆机</t>
  </si>
  <si>
    <t>方捆；压缩室截面积（宽×高）≥0.081m2；7.5kW≤功率＜15kW</t>
  </si>
  <si>
    <t>压缩室截面积（宽×高）0.105m2及以上方捆压捆机</t>
  </si>
  <si>
    <t>方捆；压缩室截面积（宽×高）≥0.105m2；功率≥15kW</t>
  </si>
  <si>
    <t>压缩室截面积（宽×高）0.0936m2及以上无打结器自动套袋方捆捡拾压捆机</t>
  </si>
  <si>
    <t>方捆；压缩室截面积（宽×高）≥0.0936m2；捡拾宽度≥1.7m；自动套袋</t>
  </si>
  <si>
    <t>压缩室截面积（宽×高）0.1344m2及以上无打结器自动套袋方捆捡拾压捆机</t>
  </si>
  <si>
    <t>方捆；压缩室截面积（宽×高）≥0.1344m2；捡拾宽度≥2.2m；自动套袋</t>
  </si>
  <si>
    <t>压缩室直径1m及以上带割台自走式圆捆打捆机</t>
  </si>
  <si>
    <t>圆捆；自走式；捡拾宽度≥1.7m；压缩室直径≥1m；压缩室宽度≥0.85m；捡拾器结构型式：圆盘式割台</t>
  </si>
  <si>
    <t>工作部件和行走装置由自带发动机驱动，并且在行走过程中利用自带收获或捡拾台等部件对作物连续完成收获、打捆作业过程的机械。</t>
  </si>
  <si>
    <t>青饲料收获机</t>
  </si>
  <si>
    <t>0.9—1.1m悬挂单圆盘式青饲料收获机</t>
  </si>
  <si>
    <t>悬挂单圆盘式；0.9m≤割幅＜1.1m</t>
  </si>
  <si>
    <t>1.1m及以上悬挂单圆盘式青饲料收获机</t>
  </si>
  <si>
    <t>悬挂单圆盘式；割幅≥1.1m</t>
  </si>
  <si>
    <t>0.9—1.1m悬挂双圆盘式青饲料收获机</t>
  </si>
  <si>
    <t>悬挂双圆盘式；0.9m≤割幅＜1.1m</t>
  </si>
  <si>
    <t>1.1—2.1m悬挂双圆盘式青饲料收获机</t>
  </si>
  <si>
    <t>悬挂双圆盘式；1.1m≤割幅＜2.1m</t>
  </si>
  <si>
    <t>2.1—2.2m悬挂双圆盘式青饲料收获机</t>
  </si>
  <si>
    <t>悬挂双圆盘式；2.1m≤割幅＜2.2m</t>
  </si>
  <si>
    <t>2.2m及以上悬挂双圆盘式青饲料收获机</t>
  </si>
  <si>
    <t>悬挂双圆盘式；割幅≥2.2m</t>
  </si>
  <si>
    <t>1.6—1.9m悬挂其他式青饲料收获机</t>
  </si>
  <si>
    <t>悬挂其他式；1.6m≤割幅＜1.9m</t>
  </si>
  <si>
    <t>1.9—2.2m悬挂其他式青饲料收获机</t>
  </si>
  <si>
    <t>悬挂其他式；1.9m≤割幅＜2.2m</t>
  </si>
  <si>
    <t>割台切割器型式不包含甩刀（锤爪）式。</t>
  </si>
  <si>
    <t>2.2m及以上悬挂其他式青饲料收获机</t>
  </si>
  <si>
    <t>悬挂其他式；割幅≥2.2m</t>
  </si>
  <si>
    <t>1.1m及以上牵引式青饲料收获机</t>
  </si>
  <si>
    <t>牵引式；割幅≥1.1m</t>
  </si>
  <si>
    <t>2—2.6m自走圆盘式青饲料收获机</t>
  </si>
  <si>
    <t>自走圆盘式；2m≤割幅＜2.6m；籽粒破碎机构：无或非对辊式；配套发动机功率≥110kW</t>
  </si>
  <si>
    <t>2—2.6m自走圆盘式青饲料收获机，带对辊式籽粒破碎机构</t>
  </si>
  <si>
    <t>自走圆盘式；2m≤割幅＜2.6m；籽粒破碎机构：对辊式；配套发动机功率≥115kW</t>
  </si>
  <si>
    <t>2.6m及以上自走圆盘式青饲料收获机</t>
  </si>
  <si>
    <t>自走圆盘式；割幅≥2.6m；籽粒破碎机构：无或非对辊式；配套发动机功率≥130kW</t>
  </si>
  <si>
    <t>2.6m及以上自走圆盘式青饲料收获机，带对辊式籽粒破碎机构</t>
  </si>
  <si>
    <t>自走圆盘式；割幅≥2.6m；籽粒破碎机构：对辊式；配套发动机功率≥150kW</t>
  </si>
  <si>
    <t>1.8—2.2m自走其他式青饲料收获机</t>
  </si>
  <si>
    <t>自走其他式；1.8m≤割幅＜2.2m；籽粒破碎机构：无或非对辊式；配套发动机功率≥90kW</t>
  </si>
  <si>
    <t>1.8—2.2m自走其他式青饲料收获机，带对辊式籽粒破碎机构</t>
  </si>
  <si>
    <t>自走其他式；1.8m≤割幅＜2.2m；籽粒破碎机构：对辊式；配套发动机功率≥105kW</t>
  </si>
  <si>
    <t>2.2—2.6m自走其他式青饲料收获机</t>
  </si>
  <si>
    <t>自走其他式；2.2m≤割幅＜2.6m；籽粒破碎机构：无或非对辊式；配套发动机功率≥115kW</t>
  </si>
  <si>
    <t>2.2—2.6m自走其他式青饲料收获机，带对辊式籽粒破碎机构</t>
  </si>
  <si>
    <t>自走其他式；2.2m≤割幅＜2.6m；籽粒破碎机构：对辊式；配套发动机功率≥115kW</t>
  </si>
  <si>
    <t>2.6—2.9m自走其他式青饲料收获机</t>
  </si>
  <si>
    <t>自走其他式；2.6m≤割幅＜2.9m；籽粒破碎机构：无或非对辊式；配套发动机功率≥150kW</t>
  </si>
  <si>
    <t>2.6—2.9m自走其他式青饲料收获机，带对辊式籽粒破碎机构</t>
  </si>
  <si>
    <t>自走其他式；2.6m≤割幅＜2.9m；籽粒破碎机构：对辊式；配套发动机功率≥150kW</t>
  </si>
  <si>
    <t>2.9m及以上自走其他式青饲料收获机</t>
  </si>
  <si>
    <t>自走其他式；割幅≥2.9m；籽粒破碎机构：无或非对辊式；配套发动机功率≥190kW</t>
  </si>
  <si>
    <t>2.9m及以上自走其他式青饲料收获机，带对辊式籽粒破碎机构</t>
  </si>
  <si>
    <t>自走其他式；割幅≥2.9m；籽粒破碎机构：对辊式；配套发动机功率≥215kW</t>
  </si>
  <si>
    <t>茎秆收集处理机械</t>
  </si>
  <si>
    <t>秸秆粉碎还田机</t>
  </si>
  <si>
    <t>1—1.5m秸秆粉碎还田机</t>
  </si>
  <si>
    <t>1m≤作业幅宽＜1.5m</t>
  </si>
  <si>
    <t>1.5—2m秸秆粉碎还田机</t>
  </si>
  <si>
    <t>1.5m≤作业幅宽＜2m</t>
  </si>
  <si>
    <t>2—2.5m秸秆粉碎还田机</t>
  </si>
  <si>
    <t>2m≤作业幅宽＜2.5m</t>
  </si>
  <si>
    <t>2.5m及以上秸秆粉碎还田机</t>
  </si>
  <si>
    <t>作业幅宽≥2.5m</t>
  </si>
  <si>
    <t>收获后处理机械</t>
  </si>
  <si>
    <t>脱粒机械</t>
  </si>
  <si>
    <t>稻麦脱粒机</t>
  </si>
  <si>
    <t>生产率300kg/h及以上稻麦脱粒机</t>
  </si>
  <si>
    <t>生产率≥300kg/h</t>
  </si>
  <si>
    <t xml:space="preserve">动力选配；       </t>
  </si>
  <si>
    <t>干燥机械</t>
  </si>
  <si>
    <t>谷物烘干机</t>
  </si>
  <si>
    <t>批处理量2—4t循环式谷物烘干机</t>
  </si>
  <si>
    <t>2t≤批处理量＜4t；循环式</t>
  </si>
  <si>
    <t>批处理量4—10t循环式谷物烘干机</t>
  </si>
  <si>
    <t>4t≤批处理量＜10t；循环式</t>
  </si>
  <si>
    <t>批处理量10—20t循环式谷物烘干机</t>
  </si>
  <si>
    <t>10t≤批处理量＜20t；循环式</t>
  </si>
  <si>
    <t>批处理量20—30t循环式谷物烘干机</t>
  </si>
  <si>
    <t>20t≤批处理量＜30t；循环式</t>
  </si>
  <si>
    <t>批处理量30t及以上循环式谷物烘干机</t>
  </si>
  <si>
    <t>批处理量≥30t；循环式</t>
  </si>
  <si>
    <t>处理量20—50t/d连续式谷物烘干机</t>
  </si>
  <si>
    <t>20t/d≤处理量＜50t/d；连续式</t>
  </si>
  <si>
    <t>处理量50—100t/d连续式谷物烘干机</t>
  </si>
  <si>
    <t>50t/d≤处理量＜100t/d；连续式</t>
  </si>
  <si>
    <t>处理量100t/d及以上连续式谷物烘干机</t>
  </si>
  <si>
    <t>处理量≥100t/d；连续式</t>
  </si>
  <si>
    <t>3—5t平床式谷物烘干机</t>
  </si>
  <si>
    <t>3t≤装载量＜5t；平床式</t>
  </si>
  <si>
    <t>5t及以上平床式谷物烘干机</t>
  </si>
  <si>
    <t>装载量≥5t；平床式</t>
  </si>
  <si>
    <t>果蔬烘干机</t>
  </si>
  <si>
    <r>
      <rPr>
        <sz val="12"/>
        <color indexed="8"/>
        <rFont val="宋体"/>
        <family val="0"/>
      </rPr>
      <t>容积</t>
    </r>
    <r>
      <rPr>
        <sz val="12"/>
        <color indexed="8"/>
        <rFont val="宋体"/>
        <family val="0"/>
      </rPr>
      <t>3</t>
    </r>
    <r>
      <rPr>
        <sz val="12"/>
        <color indexed="8"/>
        <rFont val="宋体"/>
        <family val="0"/>
      </rPr>
      <t>—</t>
    </r>
    <r>
      <rPr>
        <sz val="12"/>
        <color indexed="8"/>
        <rFont val="宋体"/>
        <family val="0"/>
      </rPr>
      <t>5m³</t>
    </r>
    <r>
      <rPr>
        <sz val="12"/>
        <color indexed="8"/>
        <rFont val="宋体"/>
        <family val="0"/>
      </rPr>
      <t>生物质颗粒燃料果蔬烘干机（整体脱水）</t>
    </r>
  </si>
  <si>
    <t>生物质颗粒燃烧机；3m³≤容积＜5m³；整体脱水</t>
  </si>
  <si>
    <r>
      <rPr>
        <sz val="12"/>
        <color indexed="8"/>
        <rFont val="宋体"/>
        <family val="0"/>
      </rPr>
      <t>容积</t>
    </r>
    <r>
      <rPr>
        <sz val="12"/>
        <color indexed="8"/>
        <rFont val="宋体"/>
        <family val="0"/>
      </rPr>
      <t>5</t>
    </r>
    <r>
      <rPr>
        <sz val="12"/>
        <color indexed="8"/>
        <rFont val="宋体"/>
        <family val="0"/>
      </rPr>
      <t>—</t>
    </r>
    <r>
      <rPr>
        <sz val="12"/>
        <color indexed="8"/>
        <rFont val="宋体"/>
        <family val="0"/>
      </rPr>
      <t>15m³</t>
    </r>
    <r>
      <rPr>
        <sz val="12"/>
        <color indexed="8"/>
        <rFont val="宋体"/>
        <family val="0"/>
      </rPr>
      <t>生物质颗粒燃料果蔬烘干机（整体脱水）</t>
    </r>
  </si>
  <si>
    <t>生物质颗粒燃烧机；5m³≤容积＜15m³；整体脱水</t>
  </si>
  <si>
    <r>
      <rPr>
        <sz val="12"/>
        <color indexed="8"/>
        <rFont val="宋体"/>
        <family val="0"/>
      </rPr>
      <t>容积</t>
    </r>
    <r>
      <rPr>
        <sz val="12"/>
        <color indexed="8"/>
        <rFont val="宋体"/>
        <family val="0"/>
      </rPr>
      <t>15</t>
    </r>
    <r>
      <rPr>
        <sz val="12"/>
        <color indexed="8"/>
        <rFont val="宋体"/>
        <family val="0"/>
      </rPr>
      <t>—</t>
    </r>
    <r>
      <rPr>
        <sz val="12"/>
        <color indexed="8"/>
        <rFont val="宋体"/>
        <family val="0"/>
      </rPr>
      <t>30m³</t>
    </r>
    <r>
      <rPr>
        <sz val="12"/>
        <color indexed="8"/>
        <rFont val="宋体"/>
        <family val="0"/>
      </rPr>
      <t>生物质颗粒燃料果蔬烘干机（整体脱水）</t>
    </r>
  </si>
  <si>
    <t>生物质颗粒燃烧机；15m³≤容积＜30m³；整体脱水</t>
  </si>
  <si>
    <r>
      <rPr>
        <sz val="12"/>
        <color indexed="8"/>
        <rFont val="宋体"/>
        <family val="0"/>
      </rPr>
      <t>容积</t>
    </r>
    <r>
      <rPr>
        <sz val="12"/>
        <color indexed="8"/>
        <rFont val="宋体"/>
        <family val="0"/>
      </rPr>
      <t>30</t>
    </r>
    <r>
      <rPr>
        <sz val="12"/>
        <color indexed="8"/>
        <rFont val="宋体"/>
        <family val="0"/>
      </rPr>
      <t>—</t>
    </r>
    <r>
      <rPr>
        <sz val="12"/>
        <color indexed="8"/>
        <rFont val="宋体"/>
        <family val="0"/>
      </rPr>
      <t>50m³</t>
    </r>
    <r>
      <rPr>
        <sz val="12"/>
        <color indexed="8"/>
        <rFont val="宋体"/>
        <family val="0"/>
      </rPr>
      <t>生物质颗粒燃料果蔬烘干机（整体脱水）</t>
    </r>
  </si>
  <si>
    <t>生物质颗粒燃烧机；30m³≤容积＜50m³；整体脱水</t>
  </si>
  <si>
    <t>容积50m³及以上生物质颗粒燃料果蔬烘干机（整体脱水）</t>
  </si>
  <si>
    <t>生物质颗粒燃烧机；容积≥50m³；整体脱水</t>
  </si>
  <si>
    <t>容积1m³及以下热泵果蔬烘干机</t>
  </si>
  <si>
    <t>热泵压缩机额定功率≥1kW；容积≤1m³</t>
  </si>
  <si>
    <t>热泵果蔬烘干机（整体脱水，具备烘干功能）</t>
  </si>
  <si>
    <r>
      <rPr>
        <sz val="12"/>
        <color indexed="8"/>
        <rFont val="宋体"/>
        <family val="0"/>
      </rPr>
      <t>热泵压缩机额定功率</t>
    </r>
    <r>
      <rPr>
        <sz val="12"/>
        <color indexed="8"/>
        <rFont val="宋体"/>
        <family val="0"/>
      </rPr>
      <t>≥2.2kW</t>
    </r>
    <r>
      <rPr>
        <sz val="12"/>
        <color indexed="8"/>
        <rFont val="宋体"/>
        <family val="0"/>
      </rPr>
      <t>；烘干室：聚氨脂库板、库板公称厚度</t>
    </r>
    <r>
      <rPr>
        <sz val="12"/>
        <color indexed="8"/>
        <rFont val="宋体"/>
        <family val="0"/>
      </rPr>
      <t>≥75mm</t>
    </r>
    <r>
      <rPr>
        <sz val="12"/>
        <color indexed="8"/>
        <rFont val="宋体"/>
        <family val="0"/>
      </rPr>
      <t>（允许下偏差</t>
    </r>
    <r>
      <rPr>
        <sz val="12"/>
        <color indexed="8"/>
        <rFont val="宋体"/>
        <family val="0"/>
      </rPr>
      <t>-1.5mm</t>
    </r>
    <r>
      <rPr>
        <sz val="12"/>
        <color indexed="8"/>
        <rFont val="宋体"/>
        <family val="0"/>
      </rPr>
      <t>）、容积</t>
    </r>
    <r>
      <rPr>
        <sz val="12"/>
        <color indexed="8"/>
        <rFont val="宋体"/>
        <family val="0"/>
      </rPr>
      <t>≥1m³</t>
    </r>
    <r>
      <rPr>
        <sz val="12"/>
        <color indexed="8"/>
        <rFont val="宋体"/>
        <family val="0"/>
      </rPr>
      <t>；具备烘干功能；整体脱水</t>
    </r>
  </si>
  <si>
    <t xml:space="preserve">按热泵压缩机额定功率与烘干室容积补贴。热泵压缩机额定功率、烘干室容积以补贴产品检验报告等材料中数据为准。                             </t>
  </si>
  <si>
    <t>中央补贴额（元/kW）</t>
  </si>
  <si>
    <t>市级累加补贴额（元/kW）</t>
  </si>
  <si>
    <t>热泵压缩机额定功率（P）</t>
  </si>
  <si>
    <t>2kW≤P＜4kW</t>
  </si>
  <si>
    <t>4kW≤P＜6kW</t>
  </si>
  <si>
    <t>6kW≤P＜10kW</t>
  </si>
  <si>
    <t>10kW≤P＜15kW</t>
  </si>
  <si>
    <t>15kW≤P＜20kW</t>
  </si>
  <si>
    <t>P≥20kW</t>
  </si>
  <si>
    <t>中央补贴额（元
/m³）</t>
  </si>
  <si>
    <t>省级累加补贴额（元
/m³）</t>
  </si>
  <si>
    <t>烘干室实际容积（V）</t>
  </si>
  <si>
    <t>V≥1m³</t>
  </si>
  <si>
    <t>热泵果蔬烘干机（整体脱水,具备烘干和制冷功能）</t>
  </si>
  <si>
    <r>
      <rPr>
        <sz val="12"/>
        <color indexed="8"/>
        <rFont val="宋体"/>
        <family val="0"/>
      </rPr>
      <t>热泵压缩机额定功率</t>
    </r>
    <r>
      <rPr>
        <sz val="12"/>
        <color indexed="8"/>
        <rFont val="宋体"/>
        <family val="0"/>
      </rPr>
      <t>≥2.2kW</t>
    </r>
    <r>
      <rPr>
        <sz val="12"/>
        <color indexed="8"/>
        <rFont val="宋体"/>
        <family val="0"/>
      </rPr>
      <t>；烘干室：聚氨脂库板、库板公称厚度</t>
    </r>
    <r>
      <rPr>
        <sz val="12"/>
        <color indexed="8"/>
        <rFont val="宋体"/>
        <family val="0"/>
      </rPr>
      <t>≥100mm</t>
    </r>
    <r>
      <rPr>
        <sz val="12"/>
        <color indexed="8"/>
        <rFont val="宋体"/>
        <family val="0"/>
      </rPr>
      <t>（允许下偏差</t>
    </r>
    <r>
      <rPr>
        <sz val="12"/>
        <color indexed="8"/>
        <rFont val="宋体"/>
        <family val="0"/>
      </rPr>
      <t>-1.5mm</t>
    </r>
    <r>
      <rPr>
        <sz val="12"/>
        <color indexed="8"/>
        <rFont val="宋体"/>
        <family val="0"/>
      </rPr>
      <t>）、容积</t>
    </r>
    <r>
      <rPr>
        <sz val="12"/>
        <color indexed="8"/>
        <rFont val="宋体"/>
        <family val="0"/>
      </rPr>
      <t>≥1m³</t>
    </r>
    <r>
      <rPr>
        <sz val="12"/>
        <color indexed="8"/>
        <rFont val="宋体"/>
        <family val="0"/>
      </rPr>
      <t>；具备烘干和制冷功能、制冷时库内最低温度</t>
    </r>
    <r>
      <rPr>
        <sz val="12"/>
        <color indexed="8"/>
        <rFont val="宋体"/>
        <family val="0"/>
      </rPr>
      <t>≤2℃</t>
    </r>
    <r>
      <rPr>
        <sz val="12"/>
        <color indexed="8"/>
        <rFont val="宋体"/>
        <family val="0"/>
      </rPr>
      <t>；整体脱水</t>
    </r>
  </si>
  <si>
    <t>省级累加补贴额（元/kW）</t>
  </si>
  <si>
    <t>农产品初加工机械</t>
  </si>
  <si>
    <t>碾米机械</t>
  </si>
  <si>
    <t>碾米机</t>
  </si>
  <si>
    <t>2.2kW及以上碾米机</t>
  </si>
  <si>
    <r>
      <rPr>
        <sz val="12"/>
        <color indexed="8"/>
        <rFont val="宋体"/>
        <family val="0"/>
      </rPr>
      <t>功率</t>
    </r>
    <r>
      <rPr>
        <sz val="12"/>
        <color indexed="8"/>
        <rFont val="宋体"/>
        <family val="0"/>
      </rPr>
      <t>≥2.2kW</t>
    </r>
  </si>
  <si>
    <t>组合米机</t>
  </si>
  <si>
    <t>7.5kW及以上砻碾组合米机</t>
  </si>
  <si>
    <t>功率≥7.5kW；包含自动上料、清选、碾米、砻谷、谷糙分离、米糠粉碎、抛光功能</t>
  </si>
  <si>
    <t>果蔬加工机械</t>
  </si>
  <si>
    <t>水果分级机</t>
  </si>
  <si>
    <r>
      <rPr>
        <sz val="12"/>
        <color indexed="8"/>
        <rFont val="宋体"/>
        <family val="0"/>
      </rPr>
      <t/>
    </r>
    <r>
      <rPr>
        <sz val="12"/>
        <color indexed="8"/>
        <rFont val="宋体"/>
        <family val="0"/>
      </rPr>
      <t>光电式重量分选，分级数</t>
    </r>
    <r>
      <rPr>
        <sz val="12"/>
        <color indexed="8"/>
        <rFont val="宋体"/>
        <family val="0"/>
      </rPr>
      <t>3</t>
    </r>
    <r>
      <rPr>
        <sz val="12"/>
        <color indexed="8"/>
        <rFont val="宋体"/>
        <family val="0"/>
      </rPr>
      <t>—</t>
    </r>
    <r>
      <rPr>
        <sz val="12"/>
        <color indexed="8"/>
        <rFont val="宋体"/>
        <family val="0"/>
      </rPr>
      <t>8</t>
    </r>
    <r>
      <rPr>
        <sz val="12"/>
        <color indexed="8"/>
        <rFont val="宋体"/>
        <family val="0"/>
      </rPr>
      <t>级，生产率</t>
    </r>
    <r>
      <rPr>
        <sz val="12"/>
        <color indexed="8"/>
        <rFont val="宋体"/>
        <family val="0"/>
      </rPr>
      <t>6t/h及以上大果径水果分级机</t>
    </r>
  </si>
  <si>
    <t>光电式重量分选；3≤分级数＜8；生产率≥6t/h</t>
  </si>
  <si>
    <r>
      <rPr>
        <sz val="12"/>
        <color indexed="8"/>
        <rFont val="宋体"/>
        <family val="0"/>
      </rPr>
      <t>光电式重量分选，分级数</t>
    </r>
    <r>
      <rPr>
        <sz val="12"/>
        <color indexed="8"/>
        <rFont val="宋体"/>
        <family val="0"/>
      </rPr>
      <t>8</t>
    </r>
    <r>
      <rPr>
        <sz val="12"/>
        <color indexed="8"/>
        <rFont val="宋体"/>
        <family val="0"/>
      </rPr>
      <t>—</t>
    </r>
    <r>
      <rPr>
        <sz val="12"/>
        <color indexed="8"/>
        <rFont val="宋体"/>
        <family val="0"/>
      </rPr>
      <t>16</t>
    </r>
    <r>
      <rPr>
        <sz val="12"/>
        <color indexed="8"/>
        <rFont val="宋体"/>
        <family val="0"/>
      </rPr>
      <t>级，生产率</t>
    </r>
    <r>
      <rPr>
        <sz val="12"/>
        <color indexed="8"/>
        <rFont val="宋体"/>
        <family val="0"/>
      </rPr>
      <t>3t/h</t>
    </r>
    <r>
      <rPr>
        <sz val="12"/>
        <color indexed="8"/>
        <rFont val="宋体"/>
        <family val="0"/>
      </rPr>
      <t>及以上水果分级机</t>
    </r>
  </si>
  <si>
    <t>光电式重量分选；8≤分级数＜16；生产率≥3t/h</t>
  </si>
  <si>
    <t>茶叶加工机械</t>
  </si>
  <si>
    <t>茶叶杀青机</t>
  </si>
  <si>
    <t>滚筒直径80cm及以上杀青机</t>
  </si>
  <si>
    <t>滚筒直径≥80cm，直段长度≥100cm；配生物质颗粒燃烧机或生物醇油燃烧机</t>
  </si>
  <si>
    <t>燃气式杀青机</t>
  </si>
  <si>
    <t>燃气式</t>
  </si>
  <si>
    <t>非不锈钢综合做青机</t>
  </si>
  <si>
    <t>滚筒容积≥2m³，滚筒材质：非不锈钢</t>
  </si>
  <si>
    <t>不锈钢综合做青机</t>
  </si>
  <si>
    <t>滚筒容积≥2m³，滚筒材质：不锈钢</t>
  </si>
  <si>
    <r>
      <rPr>
        <sz val="12"/>
        <color indexed="8"/>
        <rFont val="宋体"/>
        <family val="0"/>
      </rPr>
      <t>有效摊叶面积</t>
    </r>
    <r>
      <rPr>
        <sz val="12"/>
        <color indexed="8"/>
        <rFont val="宋体"/>
        <family val="0"/>
      </rPr>
      <t>25</t>
    </r>
    <r>
      <rPr>
        <sz val="12"/>
        <color indexed="8"/>
        <rFont val="宋体"/>
        <family val="0"/>
      </rPr>
      <t>—</t>
    </r>
    <r>
      <rPr>
        <sz val="12"/>
        <color indexed="8"/>
        <rFont val="宋体"/>
        <family val="0"/>
      </rPr>
      <t>40m²</t>
    </r>
    <r>
      <rPr>
        <sz val="12"/>
        <color indexed="8"/>
        <rFont val="宋体"/>
        <family val="0"/>
      </rPr>
      <t>链板循环式茶叶萎凋机</t>
    </r>
  </si>
  <si>
    <t>25m²≤有效摊叶面积＜40m²；风机电动机功率≥5.5kW；生物质颗粒燃料或燃油供热装置</t>
  </si>
  <si>
    <t>有效摊叶面积40m²及以上链板循环式茶叶萎凋机</t>
  </si>
  <si>
    <t>有效摊叶面积≥40m²；风机电动机功率≥7.5kW；生物质颗粒燃料或燃油供热装置</t>
  </si>
  <si>
    <t>空气能茶叶萎凋机</t>
  </si>
  <si>
    <r>
      <rPr>
        <sz val="12"/>
        <color indexed="8"/>
        <rFont val="宋体"/>
        <family val="0"/>
      </rPr>
      <t>压缩机额定功率</t>
    </r>
    <r>
      <rPr>
        <sz val="12"/>
        <color indexed="8"/>
        <rFont val="宋体"/>
        <family val="0"/>
      </rPr>
      <t>≥2.2kW</t>
    </r>
    <r>
      <rPr>
        <sz val="12"/>
        <color indexed="8"/>
        <rFont val="宋体"/>
        <family val="0"/>
      </rPr>
      <t>；聚苯乙烯库板或聚氨酯库板，库板公称厚度</t>
    </r>
    <r>
      <rPr>
        <sz val="12"/>
        <color indexed="8"/>
        <rFont val="宋体"/>
        <family val="0"/>
      </rPr>
      <t>≥75mm</t>
    </r>
    <r>
      <rPr>
        <sz val="12"/>
        <color indexed="8"/>
        <rFont val="宋体"/>
        <family val="0"/>
      </rPr>
      <t>（允许下偏差</t>
    </r>
    <r>
      <rPr>
        <sz val="12"/>
        <color indexed="8"/>
        <rFont val="宋体"/>
        <family val="0"/>
      </rPr>
      <t>-1.5mm</t>
    </r>
    <r>
      <rPr>
        <sz val="12"/>
        <color indexed="8"/>
        <rFont val="宋体"/>
        <family val="0"/>
      </rPr>
      <t>）</t>
    </r>
  </si>
  <si>
    <t>按压缩机额定功率与烘干室容积补贴。压缩机额定功率、烘干室容积以补贴产品检验报告等材料中数据为准。</t>
  </si>
  <si>
    <t>压缩机额定功率（P）</t>
  </si>
  <si>
    <t>P≥15kW</t>
  </si>
  <si>
    <t>市级累加补贴额（元
/m³）</t>
  </si>
  <si>
    <t>实际容积（V）</t>
  </si>
  <si>
    <t>V＜50m³</t>
  </si>
  <si>
    <t>50m³≤V＜200m³</t>
  </si>
  <si>
    <t>V≥200m³</t>
  </si>
  <si>
    <t>茶叶揉捻机</t>
  </si>
  <si>
    <t>揉桶直径35—50cm揉捻机</t>
  </si>
  <si>
    <t>35cm≤揉桶直径＜50cm</t>
  </si>
  <si>
    <t>揉桶直径50—60cm揉捻机</t>
  </si>
  <si>
    <t>50cm≤揉桶直径＜60cm</t>
  </si>
  <si>
    <t>揉桶直径60cm及以上揉捻机</t>
  </si>
  <si>
    <t>揉桶直径≥60cm</t>
  </si>
  <si>
    <t>茶叶炒（烘）干机</t>
  </si>
  <si>
    <t>1—2锅（槽）全自动茶叶炒干机</t>
  </si>
  <si>
    <t>全自动控制作业；1—2锅（槽）</t>
  </si>
  <si>
    <r>
      <rPr>
        <sz val="12"/>
        <color indexed="8"/>
        <rFont val="宋体"/>
        <family val="0"/>
      </rPr>
      <t>烘焙面积</t>
    </r>
    <r>
      <rPr>
        <sz val="12"/>
        <color indexed="8"/>
        <rFont val="宋体"/>
        <family val="0"/>
      </rPr>
      <t>5</t>
    </r>
    <r>
      <rPr>
        <sz val="12"/>
        <color indexed="8"/>
        <rFont val="宋体"/>
        <family val="0"/>
      </rPr>
      <t>—</t>
    </r>
    <r>
      <rPr>
        <sz val="12"/>
        <color indexed="8"/>
        <rFont val="宋体"/>
        <family val="0"/>
      </rPr>
      <t>8</t>
    </r>
    <r>
      <rPr>
        <sz val="12"/>
        <color indexed="8"/>
        <rFont val="宋体"/>
        <family val="0"/>
      </rPr>
      <t>㎡茶叶烘焙机</t>
    </r>
  </si>
  <si>
    <t>5㎡≤烘干面积＜8㎡</t>
  </si>
  <si>
    <t>烘焙面积8㎡以上茶叶烘焙机</t>
  </si>
  <si>
    <t>烘干面积≥8㎡</t>
  </si>
  <si>
    <t>烘干面积10㎡及以上连续自动式茶叶烘干机</t>
  </si>
  <si>
    <t>连续自动式茶叶烘干机；烘干面积≥10㎡</t>
  </si>
  <si>
    <t>茶叶理条机</t>
  </si>
  <si>
    <t>锅槽面积0.5—1㎡理条烘干机</t>
  </si>
  <si>
    <t>0.5㎡≤锅槽面积＜1㎡</t>
  </si>
  <si>
    <t>锅槽面积1—2.5㎡理条烘干机</t>
  </si>
  <si>
    <t>1㎡≤锅槽面积＜2.5㎡</t>
  </si>
  <si>
    <t>排灌机械</t>
  </si>
  <si>
    <t>水泵</t>
  </si>
  <si>
    <t>离心泵</t>
  </si>
  <si>
    <r>
      <rPr>
        <sz val="12"/>
        <color indexed="8"/>
        <rFont val="宋体"/>
        <family val="0"/>
      </rPr>
      <t>3.8</t>
    </r>
    <r>
      <rPr>
        <sz val="12"/>
        <color indexed="8"/>
        <rFont val="宋体"/>
        <family val="0"/>
      </rPr>
      <t>—</t>
    </r>
    <r>
      <rPr>
        <sz val="12"/>
        <color indexed="8"/>
        <rFont val="宋体"/>
        <family val="0"/>
      </rPr>
      <t>5.5kW</t>
    </r>
    <r>
      <rPr>
        <sz val="12"/>
        <color indexed="8"/>
        <rFont val="宋体"/>
        <family val="0"/>
      </rPr>
      <t>离心泵</t>
    </r>
  </si>
  <si>
    <t>3.8kW≤功率＜5.5kW；机座；底阀</t>
  </si>
  <si>
    <t>潜水电泵</t>
  </si>
  <si>
    <t>7.5kW及以上潜水泵</t>
  </si>
  <si>
    <t>电机功率≥7.5kW</t>
  </si>
  <si>
    <t>畜牧机械</t>
  </si>
  <si>
    <t>饲料（草）加工机械设备</t>
  </si>
  <si>
    <t>饲料（草）粉碎机</t>
  </si>
  <si>
    <t>400—550mm饲料（草）粉碎机</t>
  </si>
  <si>
    <t>400mm≤转子直径＜550mm</t>
  </si>
  <si>
    <t>550mm及以上饲料（草）粉碎机</t>
  </si>
  <si>
    <t>转子直径≥550mm</t>
  </si>
  <si>
    <t>饲养机械</t>
  </si>
  <si>
    <t>孵化机</t>
  </si>
  <si>
    <t>10000—50000枚孵化机</t>
  </si>
  <si>
    <t>10000枚≤蛋容量＜50000枚</t>
  </si>
  <si>
    <t>50000枚及以上孵化机</t>
  </si>
  <si>
    <t>蛋容量≥50000枚</t>
  </si>
  <si>
    <t>喂料机</t>
  </si>
  <si>
    <t>料筒容积≥6L/个；料筒每套数量≥20 个</t>
  </si>
  <si>
    <t>送料机</t>
  </si>
  <si>
    <t>螺旋弹簧式送料机</t>
  </si>
  <si>
    <t>螺旋弹簧式；输送长度≥30m，带主机</t>
  </si>
  <si>
    <t>刮链（索盘）式送料机</t>
  </si>
  <si>
    <t>刮链（索盘）式；输送长度≥50m，带主机</t>
  </si>
  <si>
    <t>清粪机</t>
  </si>
  <si>
    <t>牵引刮板式清粪机（刮板为不锈钢材质）</t>
  </si>
  <si>
    <t>宽度≥2m；刮板为不锈钢材质；机架为焊接后整体热镀锌；牵引刮板式</t>
  </si>
  <si>
    <t>牵引刮板式清粪机（全不锈钢材质）</t>
  </si>
  <si>
    <t>宽度≥2m；全不锈钢材质；牵引刮板式</t>
  </si>
  <si>
    <r>
      <rPr>
        <sz val="12"/>
        <color indexed="8"/>
        <rFont val="宋体"/>
        <family val="0"/>
      </rPr>
      <t>导轨长度</t>
    </r>
    <r>
      <rPr>
        <sz val="12"/>
        <color indexed="8"/>
        <rFont val="宋体"/>
        <family val="0"/>
      </rPr>
      <t>60</t>
    </r>
    <r>
      <rPr>
        <sz val="12"/>
        <color indexed="8"/>
        <rFont val="宋体"/>
        <family val="0"/>
      </rPr>
      <t>—</t>
    </r>
    <r>
      <rPr>
        <sz val="12"/>
        <color indexed="8"/>
        <rFont val="宋体"/>
        <family val="0"/>
      </rPr>
      <t>120m</t>
    </r>
    <r>
      <rPr>
        <sz val="12"/>
        <color indexed="8"/>
        <rFont val="宋体"/>
        <family val="0"/>
      </rPr>
      <t>清粪机</t>
    </r>
  </si>
  <si>
    <t>电机功率≥2.2kW；60m≤导轨长度＜120m；刮粪板展开长度≥1.5m；含驱动设备、传动设备、机头、刮粪板、导轨、智能控制箱</t>
  </si>
  <si>
    <t>导轨长度120m及以上清粪机</t>
  </si>
  <si>
    <t>电机功率≥3kW；导轨长度≥120m；刮粪板展开长度≥1.5m；含驱动设备、传动设备、机头、刮粪板、导轨、智能控制箱</t>
  </si>
  <si>
    <t>畜产品采集加工机械设备</t>
  </si>
  <si>
    <t>挤奶机</t>
  </si>
  <si>
    <t>1杯组手动移动式挤奶机</t>
  </si>
  <si>
    <t>杯组数：1；脱杯方式：手动；型式：移动式</t>
  </si>
  <si>
    <t>2杯组手动移动式挤奶机</t>
  </si>
  <si>
    <t>杯组数：2；脱杯方式：手动；型式：移动式</t>
  </si>
  <si>
    <t>24—40杯组鱼骨式挤奶机</t>
  </si>
  <si>
    <t>24≤杯组数＜40；型式：鱼骨式；脉动器型式：电子；计量方式：电子计量；脱杯方式：自动</t>
  </si>
  <si>
    <t>40杯组及以上鱼骨式挤奶机</t>
  </si>
  <si>
    <t>杯组数≥40；型式：鱼骨式；脉动器型式：电子；计量方式：电子计量；脱杯方式：自动</t>
  </si>
  <si>
    <t>16—20杯组并列式挤奶机</t>
  </si>
  <si>
    <t>16≤杯组数＜20；型式：并列式；脉动器型式：电子；计量方式：电子计量；脱杯方式：自动</t>
  </si>
  <si>
    <t>20杯组及以上并列（转盘）式挤奶机</t>
  </si>
  <si>
    <t>杯组数≥20；型式：并列（转盘）式；脉动器型式：电子；计量方式：电子计量；脱杯方式：自动</t>
  </si>
  <si>
    <t>贮奶（冷藏）罐</t>
  </si>
  <si>
    <t>3000—6000L贮奶罐</t>
  </si>
  <si>
    <t>3000L≤容量＜6000L</t>
  </si>
  <si>
    <t>6000—12000L贮奶罐</t>
  </si>
  <si>
    <t>6000L≤容量＜12000L</t>
  </si>
  <si>
    <t>12000—20000L贮奶罐</t>
  </si>
  <si>
    <t>12000L≤容量＜20000L</t>
  </si>
  <si>
    <t>20000L及以上贮奶罐</t>
  </si>
  <si>
    <t>容量≥20000L</t>
  </si>
  <si>
    <t>1000—3000L非全自动清洗冷藏罐</t>
  </si>
  <si>
    <t>1000L≤容量＜3000L；清洗方式：非全自动清洗</t>
  </si>
  <si>
    <t>3000—6000L非全自动清洗冷藏罐</t>
  </si>
  <si>
    <t>3000L≤容量＜6000L；清洗方式：非全自动清洗</t>
  </si>
  <si>
    <t>6000L及以上非全自动清洗冷藏罐</t>
  </si>
  <si>
    <t>容量≥6000L；清洗方式：非全自动清洗</t>
  </si>
  <si>
    <t>1000—3000L全自动清洗冷藏罐</t>
  </si>
  <si>
    <t>1000L≤容量＜3000L；清洗方式：全自动清洗</t>
  </si>
  <si>
    <t>3000—6000L全自动清洗冷藏罐</t>
  </si>
  <si>
    <t>3000L≤容量＜6000L；清洗方式：全自动清洗</t>
  </si>
  <si>
    <t>6000L及以上全自动清洗冷藏罐</t>
  </si>
  <si>
    <t>容量≥6000L；清洗方式：全自动清洗</t>
  </si>
  <si>
    <t>水产机械</t>
  </si>
  <si>
    <t>水产养殖机械</t>
  </si>
  <si>
    <t>增氧机</t>
  </si>
  <si>
    <r>
      <rPr>
        <sz val="12"/>
        <color indexed="8"/>
        <rFont val="宋体"/>
        <family val="0"/>
      </rPr>
      <t>电机功率</t>
    </r>
    <r>
      <rPr>
        <sz val="12"/>
        <color indexed="8"/>
        <rFont val="宋体"/>
        <family val="0"/>
      </rPr>
      <t>0.75</t>
    </r>
    <r>
      <rPr>
        <sz val="12"/>
        <color indexed="8"/>
        <rFont val="宋体"/>
        <family val="0"/>
      </rPr>
      <t>—</t>
    </r>
    <r>
      <rPr>
        <sz val="12"/>
        <color indexed="8"/>
        <rFont val="宋体"/>
        <family val="0"/>
      </rPr>
      <t>1.5kW</t>
    </r>
    <r>
      <rPr>
        <sz val="12"/>
        <color indexed="8"/>
        <rFont val="宋体"/>
        <family val="0"/>
      </rPr>
      <t>普通型增氧机</t>
    </r>
  </si>
  <si>
    <t>0.75kW≤电机功率＜1.5kW</t>
  </si>
  <si>
    <t>电机功率1.5kW及以上普通型增氧机</t>
  </si>
  <si>
    <t>电机功率≥1.5kW</t>
  </si>
  <si>
    <t>微孔曝气式增氧机</t>
  </si>
  <si>
    <t>微孔曝气式；功率≥1kW</t>
  </si>
  <si>
    <t>农业废弃物利用处理设备</t>
  </si>
  <si>
    <t>废弃物处理设备</t>
  </si>
  <si>
    <t>病死畜禽无害化处理设备</t>
  </si>
  <si>
    <r>
      <rPr>
        <sz val="12"/>
        <color indexed="8"/>
        <rFont val="宋体"/>
        <family val="0"/>
      </rPr>
      <t>容积</t>
    </r>
    <r>
      <rPr>
        <sz val="12"/>
        <color indexed="8"/>
        <rFont val="宋体"/>
        <family val="0"/>
      </rPr>
      <t>0.5</t>
    </r>
    <r>
      <rPr>
        <sz val="12"/>
        <color indexed="8"/>
        <rFont val="宋体"/>
        <family val="0"/>
      </rPr>
      <t>—</t>
    </r>
    <r>
      <rPr>
        <sz val="12"/>
        <color indexed="8"/>
        <rFont val="宋体"/>
        <family val="0"/>
      </rPr>
      <t>1m³</t>
    </r>
    <r>
      <rPr>
        <sz val="12"/>
        <color indexed="8"/>
        <rFont val="宋体"/>
        <family val="0"/>
      </rPr>
      <t>病死畜禽处理设备（搅龙式结构刀具）</t>
    </r>
  </si>
  <si>
    <t>搅龙式结构刀具；0.5m³≤容积＜1m³；配备尾气处理装置</t>
  </si>
  <si>
    <r>
      <rPr>
        <sz val="12"/>
        <color indexed="8"/>
        <rFont val="宋体"/>
        <family val="0"/>
      </rPr>
      <t>容积</t>
    </r>
    <r>
      <rPr>
        <sz val="12"/>
        <color indexed="8"/>
        <rFont val="宋体"/>
        <family val="0"/>
      </rPr>
      <t>0.5</t>
    </r>
    <r>
      <rPr>
        <sz val="12"/>
        <color indexed="8"/>
        <rFont val="宋体"/>
        <family val="0"/>
      </rPr>
      <t>—</t>
    </r>
    <r>
      <rPr>
        <sz val="12"/>
        <color indexed="8"/>
        <rFont val="宋体"/>
        <family val="0"/>
      </rPr>
      <t>1m³</t>
    </r>
    <r>
      <rPr>
        <sz val="12"/>
        <color indexed="8"/>
        <rFont val="宋体"/>
        <family val="0"/>
      </rPr>
      <t>病死畜禽处理设备（多片非连续式结构刀具）</t>
    </r>
  </si>
  <si>
    <t>多片非连续式结构刀具；有切割粉碎功能；0.5m³≤容积＜1m³；配备尾气处理装置</t>
  </si>
  <si>
    <r>
      <rPr>
        <sz val="12"/>
        <color indexed="8"/>
        <rFont val="宋体"/>
        <family val="0"/>
      </rPr>
      <t>容积</t>
    </r>
    <r>
      <rPr>
        <sz val="12"/>
        <color indexed="8"/>
        <rFont val="宋体"/>
        <family val="0"/>
      </rPr>
      <t>1</t>
    </r>
    <r>
      <rPr>
        <sz val="12"/>
        <color indexed="8"/>
        <rFont val="宋体"/>
        <family val="0"/>
      </rPr>
      <t>—</t>
    </r>
    <r>
      <rPr>
        <sz val="12"/>
        <color indexed="8"/>
        <rFont val="宋体"/>
        <family val="0"/>
      </rPr>
      <t>2m³</t>
    </r>
    <r>
      <rPr>
        <sz val="12"/>
        <color indexed="8"/>
        <rFont val="宋体"/>
        <family val="0"/>
      </rPr>
      <t>病死畜禽处理设备</t>
    </r>
  </si>
  <si>
    <t>多片非连续式结构刀具；有切割粉碎功能；1m³≤容积＜2m³；配备尾气处理装置</t>
  </si>
  <si>
    <t>容积2m³及以上病死畜禽处理设备</t>
  </si>
  <si>
    <t>多片非连续式结构刀具；有切割粉碎功能；容积≥2m³；配备尾气处理装置</t>
  </si>
  <si>
    <t>农田基本建设机械</t>
  </si>
  <si>
    <t>挖掘机械</t>
  </si>
  <si>
    <t>挖坑机</t>
  </si>
  <si>
    <t>手持式或担架式挖坑机</t>
  </si>
  <si>
    <t>手持式或担架式</t>
  </si>
  <si>
    <t>设施农业设备</t>
  </si>
  <si>
    <t>温室大棚设备</t>
  </si>
  <si>
    <t>热风炉</t>
  </si>
  <si>
    <t>生物质颗粒燃料热风炉（不含热交换器）</t>
  </si>
  <si>
    <t>总供热量≥0.1163MW；配备送风、送料、温控装置、独立清灰装置、火力观察口、点火器</t>
  </si>
  <si>
    <t>生物醇油燃料热风炉（不含热交换器）</t>
  </si>
  <si>
    <t>总供热量≥0.01163MW；配备发热器、温控装置、点火器</t>
  </si>
  <si>
    <r>
      <rPr>
        <sz val="12"/>
        <color indexed="8"/>
        <rFont val="宋体"/>
        <family val="0"/>
      </rPr>
      <t>总供热量</t>
    </r>
    <r>
      <rPr>
        <sz val="12"/>
        <color indexed="8"/>
        <rFont val="宋体"/>
        <family val="0"/>
      </rPr>
      <t>0.1163</t>
    </r>
    <r>
      <rPr>
        <sz val="12"/>
        <color indexed="8"/>
        <rFont val="宋体"/>
        <family val="0"/>
      </rPr>
      <t>—</t>
    </r>
    <r>
      <rPr>
        <sz val="12"/>
        <color indexed="8"/>
        <rFont val="宋体"/>
        <family val="0"/>
      </rPr>
      <t>0.3489MW</t>
    </r>
    <r>
      <rPr>
        <sz val="12"/>
        <color indexed="8"/>
        <rFont val="宋体"/>
        <family val="0"/>
      </rPr>
      <t>生物质颗粒燃料热风炉（含热交换器）</t>
    </r>
  </si>
  <si>
    <t>0.1163MW≤总供热量＜0.3489MW；换热效率≥70%；生物质颗粒燃烧机；配备送料和温控装置</t>
  </si>
  <si>
    <r>
      <rPr>
        <sz val="12"/>
        <color indexed="8"/>
        <rFont val="宋体"/>
        <family val="0"/>
      </rPr>
      <t>总供热量</t>
    </r>
    <r>
      <rPr>
        <sz val="12"/>
        <color indexed="8"/>
        <rFont val="宋体"/>
        <family val="0"/>
      </rPr>
      <t>0.3489</t>
    </r>
    <r>
      <rPr>
        <sz val="12"/>
        <color indexed="8"/>
        <rFont val="宋体"/>
        <family val="0"/>
      </rPr>
      <t>—</t>
    </r>
    <r>
      <rPr>
        <sz val="12"/>
        <color indexed="8"/>
        <rFont val="宋体"/>
        <family val="0"/>
      </rPr>
      <t>0.52335MW</t>
    </r>
    <r>
      <rPr>
        <sz val="12"/>
        <color indexed="8"/>
        <rFont val="宋体"/>
        <family val="0"/>
      </rPr>
      <t>生物质颗粒燃料热风炉（含热交换器）</t>
    </r>
  </si>
  <si>
    <t>0.3489MW≤总供热量＜0.52335MW；换热效率≥70%；生物质颗粒燃烧机；配备送料和温控装置</t>
  </si>
  <si>
    <r>
      <rPr>
        <sz val="12"/>
        <color indexed="8"/>
        <rFont val="宋体"/>
        <family val="0"/>
      </rPr>
      <t>总供热量</t>
    </r>
    <r>
      <rPr>
        <sz val="12"/>
        <color indexed="8"/>
        <rFont val="宋体"/>
        <family val="0"/>
      </rPr>
      <t>0.52335</t>
    </r>
    <r>
      <rPr>
        <sz val="12"/>
        <color indexed="8"/>
        <rFont val="宋体"/>
        <family val="0"/>
      </rPr>
      <t>—</t>
    </r>
    <r>
      <rPr>
        <sz val="12"/>
        <color indexed="8"/>
        <rFont val="宋体"/>
        <family val="0"/>
      </rPr>
      <t>0.87225MW</t>
    </r>
    <r>
      <rPr>
        <sz val="12"/>
        <color indexed="8"/>
        <rFont val="宋体"/>
        <family val="0"/>
      </rPr>
      <t>生物质颗粒燃料热风炉（含热交换器）</t>
    </r>
  </si>
  <si>
    <t>0.52335MW≤总供热量＜0.87225MW；换热效率≥70%；生物质颗粒燃烧机；配备送料和温控装置</t>
  </si>
  <si>
    <t>食用菌生产设备</t>
  </si>
  <si>
    <t>食用菌料装瓶（袋）机</t>
  </si>
  <si>
    <t>生产率2.3m³/h及以上食用菌料自动装袋机</t>
  </si>
  <si>
    <t>自动套袋、装袋、扎口；生产率≥2.3m³/h</t>
  </si>
  <si>
    <t>生产率2.3m³/h及以上食用菌料全自动装袋机（含贴胶功能）</t>
  </si>
  <si>
    <t>自动制袋、套袋（或双套袋）、立式（或卧式）装袋、扎口、打孔、贴胶，生产率≥2.3m³/h</t>
  </si>
  <si>
    <t>生产率2.3m³/h及以上食用菌料全自动装袋机（含套环压盖功能）</t>
  </si>
  <si>
    <t>自动制袋、套袋（或双套袋）、立式（或卧式）装袋、扎口、打孔、套环压盖、装框；生产率≥2.3m³/h</t>
  </si>
  <si>
    <t>动力机械</t>
  </si>
  <si>
    <t>拖拉机</t>
  </si>
  <si>
    <t>轮式拖拉机</t>
  </si>
  <si>
    <t>30-40马力四轮驱动拖拉机</t>
  </si>
  <si>
    <t>30马力≤功率＜40马力；驱动方式：四轮驱动</t>
  </si>
  <si>
    <t>40-50马力四轮驱动拖拉机</t>
  </si>
  <si>
    <t>40马力≤功率＜50马力；驱动方式：四轮驱动</t>
  </si>
  <si>
    <t>50-60马力四轮驱动拖拉机</t>
  </si>
  <si>
    <t>50马力≤功率＜60马力；驱动方式：四轮驱动</t>
  </si>
  <si>
    <t>60-70马力四轮驱动拖拉机</t>
  </si>
  <si>
    <t>60马力≤功率＜70马力；驱动方式：四轮驱动</t>
  </si>
  <si>
    <t>70-80马力四轮驱动拖拉机</t>
  </si>
  <si>
    <t>70马力≤功率＜80马力；驱动方式：四轮驱动</t>
  </si>
  <si>
    <t>80-90马力四轮驱动拖拉机</t>
  </si>
  <si>
    <t>80马力≤功率＜90马力；驱动方式：四轮驱动</t>
  </si>
  <si>
    <t>80-90马力四轮驱动动力换挡拖拉机</t>
  </si>
  <si>
    <t>80马力≤功率＜90马力；驱动方式：四轮驱动；换挡方式：部分动力换挡、动力换挡/换向、无级变速</t>
  </si>
  <si>
    <t>90-100马力四轮驱动拖拉机</t>
  </si>
  <si>
    <t>90马力≤功率＜100马力；驱动方式：四轮驱动；最小使用比质量（kg/kW）≥36</t>
  </si>
  <si>
    <t>最小使用比质量（kg/kW）=最小使用质量/配套发动机标定功率</t>
  </si>
  <si>
    <t>90-100马力四轮驱动动力换挡拖拉机</t>
  </si>
  <si>
    <t>90马力≤功率＜100马力；驱动方式：四轮驱动；换挡方式：部分动力换挡、动力换挡/换向、无级变速；最小使用比质量（kg/kW）≥36</t>
  </si>
  <si>
    <t>100-120马力四轮驱动拖拉机</t>
  </si>
  <si>
    <t>100马力≤功率＜120马力；驱动方式：四轮驱动；最小使用比质量（kg/kW）≥39</t>
  </si>
  <si>
    <t>100-120马力四轮驱动动力换挡拖拉机</t>
  </si>
  <si>
    <t>100马力≤功率＜120马力；驱动方式：四轮驱动；换挡方式：部分动力换挡、动力换挡/换向、无级变速；最小使用比质量（kg/kW）≥39</t>
  </si>
  <si>
    <t>120-140马力四轮驱动拖拉机</t>
  </si>
  <si>
    <t>120马力≤功率＜140马力；驱动方式：四轮驱动；最小使用比质量（kg/kW）≥39</t>
  </si>
  <si>
    <t>120-140马力四轮驱动动力换挡拖拉机</t>
  </si>
  <si>
    <t>120马力≤功率＜140马力；驱动方式：四轮驱动；换挡方式：部分动力换挡、动力换挡/换向、无级变速；最小使用比质量（kg/kW）≥39</t>
  </si>
  <si>
    <t>140-160马力四轮驱动拖拉机</t>
  </si>
  <si>
    <t>140马力≤功率＜160马力；驱动方式：四轮驱动；最小使用比质量（kg/kW）≥39</t>
  </si>
  <si>
    <t>140-160马力四轮驱动动力换挡拖拉机</t>
  </si>
  <si>
    <t>140马力≤功率＜160马力；驱动方式：四轮驱动；换挡方式：部分动力换挡、动力换挡/换向、无级变速；最小使用比质量（kg/kW）≥39</t>
  </si>
  <si>
    <t>手扶拖拉机</t>
  </si>
  <si>
    <t>8马力及以上皮带传动手扶拖拉机</t>
  </si>
  <si>
    <t>传动方式：皮带传动；功率≥8马力</t>
  </si>
  <si>
    <t>履带式拖拉机</t>
  </si>
  <si>
    <t>50—70马力差速转向履带式拖拉机</t>
  </si>
  <si>
    <t>50马力≤功率＜70马力；驱动方式：履带式；转向型式：差速式转向；最大牵引功率≥70%发动机标定功率；最小使用比质量≥35kg/kW</t>
  </si>
  <si>
    <t xml:space="preserve">1.差速式转向是指用于液压机械双功率流驱动差速转向机构，实现履带车辆转向的差速式转向系统。
2.最小使用比质量（kg/kW）=最小使用质量/配套发动机标定功率           </t>
  </si>
  <si>
    <t>70—90马力差速转向履带式拖拉机</t>
  </si>
  <si>
    <t>70马力≤功率＜90马力；驱动方式：履带式； 转向型式：差速式转向；最大牵引功率≥70%发动机标定功率；最小使用比质量≥35kg/kW</t>
  </si>
  <si>
    <t>90—110马力差速转向履带式拖拉机</t>
  </si>
  <si>
    <t>90马力≤功率＜110马力；驱动方式：履带式；转向型式：差速式转向；最大牵引功率≥70%发动机标定功率；最小使用比质量≥35kg/kW</t>
  </si>
  <si>
    <t>110马力及以上差速转向履带式拖拉机</t>
  </si>
  <si>
    <t>110马力≤功率；驱动方式：履带式；转向型式：差速式转向；最大牵引功率≥70%发动机标定功率；最小使用比质量≥45kg/kW</t>
  </si>
  <si>
    <t>50—70马力轻型履带式拖拉机</t>
  </si>
  <si>
    <t>50马力≤功率＜70马力；驱动方式：履带式；橡胶履带</t>
  </si>
  <si>
    <t>70—100马力轻型履带式拖拉机</t>
  </si>
  <si>
    <t>70马力≤功率≤100马力；驱动方式：履带式；橡胶履带</t>
  </si>
  <si>
    <t>其他机械</t>
  </si>
  <si>
    <t>水帘降温设备</t>
  </si>
  <si>
    <t>功率≥1.1kW，水帘面积≥4㎡</t>
  </si>
  <si>
    <t>简易保鲜储藏设备</t>
  </si>
  <si>
    <t>简易保鲜储藏设备（聚氨酯库板）</t>
  </si>
  <si>
    <r>
      <rPr>
        <sz val="12"/>
        <color indexed="8"/>
        <rFont val="宋体"/>
        <family val="0"/>
      </rPr>
      <t>聚氨酯库板，库板公称厚度</t>
    </r>
    <r>
      <rPr>
        <sz val="12"/>
        <color indexed="8"/>
        <rFont val="宋体"/>
        <family val="0"/>
      </rPr>
      <t>≥100mm</t>
    </r>
    <r>
      <rPr>
        <sz val="12"/>
        <color indexed="8"/>
        <rFont val="宋体"/>
        <family val="0"/>
      </rPr>
      <t>（允许下偏差</t>
    </r>
    <r>
      <rPr>
        <sz val="12"/>
        <color indexed="8"/>
        <rFont val="宋体"/>
        <family val="0"/>
      </rPr>
      <t>-1.5mm</t>
    </r>
    <r>
      <rPr>
        <sz val="12"/>
        <color indexed="8"/>
        <rFont val="宋体"/>
        <family val="0"/>
      </rPr>
      <t>）；制冷压缩机额定功率</t>
    </r>
    <r>
      <rPr>
        <sz val="12"/>
        <color indexed="8"/>
        <rFont val="宋体"/>
        <family val="0"/>
      </rPr>
      <t>≥2.2kW</t>
    </r>
  </si>
  <si>
    <t xml:space="preserve">  按制冷压缩机额定功率与库房实际容积补贴。制冷压缩机额定功率以补贴产品检验报告等材料中数据为准，库房实际容积按照实地测量数据。                            </t>
  </si>
  <si>
    <t>简易保鲜储藏设备（聚苯乙烯库板）</t>
  </si>
  <si>
    <r>
      <rPr>
        <sz val="12"/>
        <color indexed="8"/>
        <rFont val="宋体"/>
        <family val="0"/>
      </rPr>
      <t>聚苯乙烯库板，库板公称厚度</t>
    </r>
    <r>
      <rPr>
        <sz val="12"/>
        <color indexed="8"/>
        <rFont val="宋体"/>
        <family val="0"/>
      </rPr>
      <t>≥100mm</t>
    </r>
    <r>
      <rPr>
        <sz val="12"/>
        <color indexed="8"/>
        <rFont val="宋体"/>
        <family val="0"/>
      </rPr>
      <t>（允许下偏差</t>
    </r>
    <r>
      <rPr>
        <sz val="12"/>
        <color indexed="8"/>
        <rFont val="宋体"/>
        <family val="0"/>
      </rPr>
      <t>-1.5mm</t>
    </r>
    <r>
      <rPr>
        <sz val="12"/>
        <color indexed="8"/>
        <rFont val="宋体"/>
        <family val="0"/>
      </rPr>
      <t>）；制冷压缩机额定功率</t>
    </r>
    <r>
      <rPr>
        <sz val="12"/>
        <color indexed="8"/>
        <rFont val="宋体"/>
        <family val="0"/>
      </rPr>
      <t>≥2.2kW</t>
    </r>
  </si>
  <si>
    <t xml:space="preserve">按制冷压缩机额定功率与库房实际容积补贴。制冷压缩机额定功率以补贴产品检验报告等材料中数据为准，库房实际容积按照实地测量数据。                       </t>
  </si>
  <si>
    <r>
      <rPr>
        <b/>
        <sz val="10.5"/>
        <color indexed="8"/>
        <rFont val="宋体"/>
        <family val="0"/>
      </rPr>
      <t>中央补贴额（元</t>
    </r>
    <r>
      <rPr>
        <b/>
        <sz val="10.5"/>
        <color indexed="8"/>
        <rFont val="宋体"/>
        <family val="0"/>
      </rPr>
      <t xml:space="preserve">
</t>
    </r>
    <r>
      <rPr>
        <b/>
        <sz val="10.5"/>
        <color indexed="8"/>
        <rFont val="宋体"/>
        <family val="0"/>
      </rPr>
      <t>/m³</t>
    </r>
    <r>
      <rPr>
        <b/>
        <sz val="10.5"/>
        <color indexed="8"/>
        <rFont val="宋体"/>
        <family val="0"/>
      </rPr>
      <t>）</t>
    </r>
  </si>
  <si>
    <t>大米色选机</t>
  </si>
  <si>
    <r>
      <rPr>
        <sz val="12"/>
        <color indexed="8"/>
        <rFont val="宋体"/>
        <family val="0"/>
      </rPr>
      <t>60</t>
    </r>
    <r>
      <rPr>
        <sz val="12"/>
        <color indexed="8"/>
        <rFont val="宋体"/>
        <family val="0"/>
      </rPr>
      <t>—</t>
    </r>
    <r>
      <rPr>
        <sz val="12"/>
        <color indexed="8"/>
        <rFont val="宋体"/>
        <family val="0"/>
      </rPr>
      <t>150</t>
    </r>
    <r>
      <rPr>
        <sz val="12"/>
        <color indexed="8"/>
        <rFont val="宋体"/>
        <family val="0"/>
      </rPr>
      <t>单元</t>
    </r>
    <r>
      <rPr>
        <sz val="12"/>
        <color indexed="8"/>
        <rFont val="宋体"/>
        <family val="0"/>
      </rPr>
      <t>CCD</t>
    </r>
    <r>
      <rPr>
        <sz val="12"/>
        <color indexed="8"/>
        <rFont val="宋体"/>
        <family val="0"/>
      </rPr>
      <t>图像传感器大米色选机</t>
    </r>
  </si>
  <si>
    <t>60≤色选机执行单元数＜150；应用CCD图像传感器技术</t>
  </si>
  <si>
    <r>
      <rPr>
        <sz val="12"/>
        <color indexed="8"/>
        <rFont val="宋体"/>
        <family val="0"/>
      </rPr>
      <t>150</t>
    </r>
    <r>
      <rPr>
        <sz val="12"/>
        <color indexed="8"/>
        <rFont val="宋体"/>
        <family val="0"/>
      </rPr>
      <t>—</t>
    </r>
    <r>
      <rPr>
        <sz val="12"/>
        <color indexed="8"/>
        <rFont val="宋体"/>
        <family val="0"/>
      </rPr>
      <t>300</t>
    </r>
    <r>
      <rPr>
        <sz val="12"/>
        <color indexed="8"/>
        <rFont val="宋体"/>
        <family val="0"/>
      </rPr>
      <t>单元</t>
    </r>
    <r>
      <rPr>
        <sz val="12"/>
        <color indexed="8"/>
        <rFont val="宋体"/>
        <family val="0"/>
      </rPr>
      <t>CCD</t>
    </r>
    <r>
      <rPr>
        <sz val="12"/>
        <color indexed="8"/>
        <rFont val="宋体"/>
        <family val="0"/>
      </rPr>
      <t>图像传感器大米色选机</t>
    </r>
  </si>
  <si>
    <t>150≤色选机执行单元数＜300；应用CCD图像传感器技术</t>
  </si>
  <si>
    <t>300单元及以上CCD图像传感器大米色选机</t>
  </si>
  <si>
    <t>色选机执行单元数≥300；应用CCD图像传感器技术</t>
  </si>
  <si>
    <t>农业用北斗终端及辅助驾驶系统（含渔船用）</t>
  </si>
  <si>
    <t>农机作业监测终端</t>
  </si>
  <si>
    <r>
      <rPr>
        <sz val="12"/>
        <color indexed="8"/>
        <rFont val="宋体"/>
        <family val="0"/>
      </rPr>
      <t>北斗卫星定位功能，定位数据采样间隔</t>
    </r>
    <r>
      <rPr>
        <sz val="12"/>
        <color indexed="8"/>
        <rFont val="宋体"/>
        <family val="0"/>
      </rPr>
      <t>≤2s</t>
    </r>
    <r>
      <rPr>
        <sz val="12"/>
        <color indexed="8"/>
        <rFont val="宋体"/>
        <family val="0"/>
      </rPr>
      <t>，水平定位精度</t>
    </r>
    <r>
      <rPr>
        <sz val="12"/>
        <color indexed="8"/>
        <rFont val="宋体"/>
        <family val="0"/>
      </rPr>
      <t>≤3m</t>
    </r>
    <r>
      <rPr>
        <sz val="12"/>
        <color indexed="8"/>
        <rFont val="宋体"/>
        <family val="0"/>
      </rPr>
      <t>，测速精度</t>
    </r>
    <r>
      <rPr>
        <sz val="12"/>
        <color indexed="8"/>
        <rFont val="宋体"/>
        <family val="0"/>
      </rPr>
      <t>≤0.2m/s</t>
    </r>
    <r>
      <rPr>
        <sz val="12"/>
        <color indexed="8"/>
        <rFont val="宋体"/>
        <family val="0"/>
      </rPr>
      <t>；作业面积计量精度</t>
    </r>
    <r>
      <rPr>
        <sz val="12"/>
        <color indexed="8"/>
        <rFont val="宋体"/>
        <family val="0"/>
      </rPr>
      <t>≥97%</t>
    </r>
    <r>
      <rPr>
        <sz val="12"/>
        <color indexed="8"/>
        <rFont val="宋体"/>
        <family val="0"/>
      </rPr>
      <t>；无线网络通信模块；支持</t>
    </r>
    <r>
      <rPr>
        <sz val="12"/>
        <color indexed="8"/>
        <rFont val="宋体"/>
        <family val="0"/>
      </rPr>
      <t>-15℃—70℃</t>
    </r>
    <r>
      <rPr>
        <sz val="12"/>
        <color indexed="8"/>
        <rFont val="宋体"/>
        <family val="0"/>
      </rPr>
      <t>的工作环境；防护等级</t>
    </r>
    <r>
      <rPr>
        <sz val="12"/>
        <color indexed="8"/>
        <rFont val="宋体"/>
        <family val="0"/>
      </rPr>
      <t>≥IP65</t>
    </r>
    <r>
      <rPr>
        <sz val="12"/>
        <color indexed="8"/>
        <rFont val="宋体"/>
        <family val="0"/>
      </rPr>
      <t>，主机部分需有防水罩；经过振动、冲击试验，试验结果须符合《农机深松作业远程监测系统技术要求》（</t>
    </r>
    <r>
      <rPr>
        <sz val="12"/>
        <color indexed="8"/>
        <rFont val="宋体"/>
        <family val="0"/>
      </rPr>
      <t>T/CAMA 1-2017</t>
    </r>
    <r>
      <rPr>
        <sz val="12"/>
        <color indexed="8"/>
        <rFont val="宋体"/>
        <family val="0"/>
      </rPr>
      <t>）要求；摄像头分辨率高于</t>
    </r>
    <r>
      <rPr>
        <sz val="12"/>
        <color indexed="8"/>
        <rFont val="宋体"/>
        <family val="0"/>
      </rPr>
      <t>640x480</t>
    </r>
    <r>
      <rPr>
        <sz val="12"/>
        <color indexed="8"/>
        <rFont val="宋体"/>
        <family val="0"/>
      </rPr>
      <t>；具备</t>
    </r>
    <r>
      <rPr>
        <sz val="12"/>
        <color indexed="8"/>
        <rFont val="宋体"/>
        <family val="0"/>
      </rPr>
      <t>“</t>
    </r>
    <r>
      <rPr>
        <sz val="12"/>
        <color indexed="8"/>
        <rFont val="宋体"/>
        <family val="0"/>
      </rPr>
      <t>断点续传、盲区补传</t>
    </r>
    <r>
      <rPr>
        <sz val="12"/>
        <color indexed="8"/>
        <rFont val="宋体"/>
        <family val="0"/>
      </rPr>
      <t>”</t>
    </r>
    <r>
      <rPr>
        <sz val="12"/>
        <color indexed="8"/>
        <rFont val="宋体"/>
        <family val="0"/>
      </rPr>
      <t>功能</t>
    </r>
  </si>
  <si>
    <t>茶叶压扁机</t>
  </si>
  <si>
    <r>
      <rPr>
        <sz val="12"/>
        <color indexed="8"/>
        <rFont val="宋体"/>
        <family val="0"/>
      </rPr>
      <t>2</t>
    </r>
    <r>
      <rPr>
        <sz val="12"/>
        <color indexed="8"/>
        <rFont val="宋体"/>
        <family val="0"/>
      </rPr>
      <t>—4</t>
    </r>
    <r>
      <rPr>
        <sz val="12"/>
        <color indexed="8"/>
        <rFont val="宋体"/>
        <family val="0"/>
      </rPr>
      <t>工位紧压茶压制机</t>
    </r>
  </si>
  <si>
    <r>
      <rPr>
        <sz val="12"/>
        <color indexed="8"/>
        <rFont val="宋体"/>
        <family val="0"/>
      </rPr>
      <t>2≤</t>
    </r>
    <r>
      <rPr>
        <sz val="12"/>
        <color indexed="8"/>
        <rFont val="宋体"/>
        <family val="0"/>
      </rPr>
      <t>工位＜</t>
    </r>
    <r>
      <rPr>
        <sz val="12"/>
        <color indexed="8"/>
        <rFont val="宋体"/>
        <family val="0"/>
      </rPr>
      <t>4</t>
    </r>
    <r>
      <rPr>
        <sz val="12"/>
        <color indexed="8"/>
        <rFont val="宋体"/>
        <family val="0"/>
      </rPr>
      <t>，每工位工作压力</t>
    </r>
    <r>
      <rPr>
        <sz val="12"/>
        <color indexed="8"/>
        <rFont val="宋体"/>
        <family val="0"/>
      </rPr>
      <t>≥5t</t>
    </r>
  </si>
  <si>
    <t>4工位及以上紧压茶压制机</t>
  </si>
  <si>
    <t>工位≥4，每工位工作压力≥5t</t>
  </si>
  <si>
    <r>
      <rPr>
        <sz val="12"/>
        <color indexed="8"/>
        <rFont val="宋体"/>
        <family val="0"/>
      </rPr>
      <t>2</t>
    </r>
    <r>
      <rPr>
        <sz val="12"/>
        <color indexed="8"/>
        <rFont val="宋体"/>
        <family val="0"/>
      </rPr>
      <t>—4</t>
    </r>
    <r>
      <rPr>
        <sz val="12"/>
        <color indexed="8"/>
        <rFont val="宋体"/>
        <family val="0"/>
      </rPr>
      <t>工位、脱模工位</t>
    </r>
    <r>
      <rPr>
        <sz val="12"/>
        <color indexed="8"/>
        <rFont val="宋体"/>
        <family val="0"/>
      </rPr>
      <t>2</t>
    </r>
    <r>
      <rPr>
        <sz val="12"/>
        <color indexed="8"/>
        <rFont val="宋体"/>
        <family val="0"/>
      </rPr>
      <t>个及以上紧压茶压制机</t>
    </r>
  </si>
  <si>
    <t>2≤工位＜4，每工位工作压力≥5t；脱模工位≥2</t>
  </si>
  <si>
    <t>4工位及以上、脱模工位3个及以上紧压茶压制机</t>
  </si>
  <si>
    <t>工位≥4，每工位工作压力≥5t；脱模工位≥3</t>
  </si>
  <si>
    <t>茶叶色选机</t>
  </si>
  <si>
    <r>
      <rPr>
        <sz val="12"/>
        <color indexed="8"/>
        <rFont val="宋体"/>
        <family val="0"/>
      </rPr>
      <t>执行单元数</t>
    </r>
    <r>
      <rPr>
        <sz val="12"/>
        <color indexed="8"/>
        <rFont val="宋体"/>
        <family val="0"/>
      </rPr>
      <t>60</t>
    </r>
    <r>
      <rPr>
        <sz val="12"/>
        <color indexed="8"/>
        <rFont val="宋体"/>
        <family val="0"/>
      </rPr>
      <t>—</t>
    </r>
    <r>
      <rPr>
        <sz val="12"/>
        <color indexed="8"/>
        <rFont val="宋体"/>
        <family val="0"/>
      </rPr>
      <t>128</t>
    </r>
    <r>
      <rPr>
        <sz val="12"/>
        <color indexed="8"/>
        <rFont val="宋体"/>
        <family val="0"/>
      </rPr>
      <t>个茶叶色选机</t>
    </r>
  </si>
  <si>
    <t>60≤执行单元数＜128个</t>
  </si>
  <si>
    <r>
      <rPr>
        <sz val="12"/>
        <color indexed="8"/>
        <rFont val="宋体"/>
        <family val="0"/>
      </rPr>
      <t>执行单元数</t>
    </r>
    <r>
      <rPr>
        <sz val="12"/>
        <color indexed="8"/>
        <rFont val="宋体"/>
        <family val="0"/>
      </rPr>
      <t>128</t>
    </r>
    <r>
      <rPr>
        <sz val="12"/>
        <color indexed="8"/>
        <rFont val="宋体"/>
        <family val="0"/>
      </rPr>
      <t>—</t>
    </r>
    <r>
      <rPr>
        <sz val="12"/>
        <color indexed="8"/>
        <rFont val="宋体"/>
        <family val="0"/>
      </rPr>
      <t>256</t>
    </r>
    <r>
      <rPr>
        <sz val="12"/>
        <color indexed="8"/>
        <rFont val="宋体"/>
        <family val="0"/>
      </rPr>
      <t>个茶叶色选机</t>
    </r>
  </si>
  <si>
    <t>128≤执行单元数＜256个</t>
  </si>
  <si>
    <t>执行单元数256个及以上茶叶色选机</t>
  </si>
  <si>
    <t>执行单元数≥256个</t>
  </si>
  <si>
    <t>果园轨道运输机</t>
  </si>
  <si>
    <t>自走式果园轨道运输机主机（电动机）</t>
  </si>
  <si>
    <r>
      <rPr>
        <b/>
        <sz val="12"/>
        <color indexed="8"/>
        <rFont val="宋体"/>
        <family val="0"/>
      </rPr>
      <t>驱动型式：</t>
    </r>
    <r>
      <rPr>
        <sz val="12"/>
        <color indexed="8"/>
        <rFont val="宋体"/>
        <family val="0"/>
      </rPr>
      <t>自走式；</t>
    </r>
    <r>
      <rPr>
        <b/>
        <sz val="12"/>
        <color indexed="8"/>
        <rFont val="宋体"/>
        <family val="0"/>
      </rPr>
      <t>动力：</t>
    </r>
    <r>
      <rPr>
        <sz val="12"/>
        <color indexed="8"/>
        <rFont val="宋体"/>
        <family val="0"/>
      </rPr>
      <t>电动机（锂电池容量</t>
    </r>
    <r>
      <rPr>
        <sz val="12"/>
        <color indexed="8"/>
        <rFont val="宋体"/>
        <family val="0"/>
      </rPr>
      <t>≥3000V·A·H</t>
    </r>
    <r>
      <rPr>
        <sz val="12"/>
        <color indexed="8"/>
        <rFont val="宋体"/>
        <family val="0"/>
      </rPr>
      <t>）；</t>
    </r>
    <r>
      <rPr>
        <b/>
        <sz val="12"/>
        <color indexed="8"/>
        <rFont val="宋体"/>
        <family val="0"/>
      </rPr>
      <t>最大爬坡度</t>
    </r>
    <r>
      <rPr>
        <sz val="12"/>
        <color indexed="8"/>
        <rFont val="宋体"/>
        <family val="0"/>
      </rPr>
      <t>≥35°</t>
    </r>
    <r>
      <rPr>
        <sz val="12"/>
        <color indexed="8"/>
        <rFont val="宋体"/>
        <family val="0"/>
      </rPr>
      <t>；</t>
    </r>
    <r>
      <rPr>
        <b/>
        <sz val="12"/>
        <color indexed="8"/>
        <rFont val="宋体"/>
        <family val="0"/>
      </rPr>
      <t>额定装载质量</t>
    </r>
    <r>
      <rPr>
        <sz val="12"/>
        <color indexed="8"/>
        <rFont val="宋体"/>
        <family val="0"/>
      </rPr>
      <t>≥200kg</t>
    </r>
    <r>
      <rPr>
        <sz val="12"/>
        <color indexed="8"/>
        <rFont val="宋体"/>
        <family val="0"/>
      </rPr>
      <t>；</t>
    </r>
    <r>
      <rPr>
        <b/>
        <sz val="12"/>
        <color indexed="8"/>
        <rFont val="宋体"/>
        <family val="0"/>
      </rPr>
      <t>载物货厢；行车制动性能</t>
    </r>
    <r>
      <rPr>
        <sz val="12"/>
        <color indexed="8"/>
        <rFont val="宋体"/>
        <family val="0"/>
      </rPr>
      <t>（运输机在额定装载状态下，以最高行驶速度，在最大爬坡度的轨道段，进行下坡方向行车制动性能试验，制动距离应不大于</t>
    </r>
    <r>
      <rPr>
        <sz val="12"/>
        <color indexed="8"/>
        <rFont val="宋体"/>
        <family val="0"/>
      </rPr>
      <t>1m</t>
    </r>
    <r>
      <rPr>
        <sz val="12"/>
        <color indexed="8"/>
        <rFont val="宋体"/>
        <family val="0"/>
      </rPr>
      <t>）；</t>
    </r>
    <r>
      <rPr>
        <b/>
        <sz val="12"/>
        <color indexed="8"/>
        <rFont val="宋体"/>
        <family val="0"/>
      </rPr>
      <t>驻车制动性能</t>
    </r>
    <r>
      <rPr>
        <sz val="12"/>
        <color indexed="8"/>
        <rFont val="宋体"/>
        <family val="0"/>
      </rPr>
      <t>（运输机在额定装载状态下，在轨道上任意位置停止后，通过操纵制动装置，用纯机械装置将运输机锁定在轨道上，操作人员不再控制操纵机构，运输机应保持固定不动，时间应不少于</t>
    </r>
    <r>
      <rPr>
        <sz val="12"/>
        <color indexed="8"/>
        <rFont val="宋体"/>
        <family val="0"/>
      </rPr>
      <t>5min</t>
    </r>
    <r>
      <rPr>
        <sz val="12"/>
        <color indexed="8"/>
        <rFont val="宋体"/>
        <family val="0"/>
      </rPr>
      <t>）</t>
    </r>
  </si>
  <si>
    <t>自走式果园轨道运输机主机（汽油机或柴油机）</t>
  </si>
  <si>
    <r>
      <rPr>
        <b/>
        <sz val="12"/>
        <color indexed="8"/>
        <rFont val="宋体"/>
        <family val="0"/>
      </rPr>
      <t>驱动型式：</t>
    </r>
    <r>
      <rPr>
        <sz val="12"/>
        <color indexed="8"/>
        <rFont val="宋体"/>
        <family val="0"/>
      </rPr>
      <t>自走式；</t>
    </r>
    <r>
      <rPr>
        <b/>
        <sz val="12"/>
        <color indexed="8"/>
        <rFont val="宋体"/>
        <family val="0"/>
      </rPr>
      <t>动力：</t>
    </r>
    <r>
      <rPr>
        <sz val="12"/>
        <color indexed="8"/>
        <rFont val="宋体"/>
        <family val="0"/>
      </rPr>
      <t>汽油机（功率</t>
    </r>
    <r>
      <rPr>
        <sz val="12"/>
        <color indexed="8"/>
        <rFont val="宋体"/>
        <family val="0"/>
      </rPr>
      <t>≥3kW</t>
    </r>
    <r>
      <rPr>
        <sz val="12"/>
        <color indexed="8"/>
        <rFont val="宋体"/>
        <family val="0"/>
      </rPr>
      <t>）、柴油机（排放标准国三及以上、功率</t>
    </r>
    <r>
      <rPr>
        <sz val="12"/>
        <color indexed="8"/>
        <rFont val="宋体"/>
        <family val="0"/>
      </rPr>
      <t>≥3kW</t>
    </r>
    <r>
      <rPr>
        <sz val="12"/>
        <color indexed="8"/>
        <rFont val="宋体"/>
        <family val="0"/>
      </rPr>
      <t>）；</t>
    </r>
    <r>
      <rPr>
        <b/>
        <sz val="12"/>
        <color indexed="8"/>
        <rFont val="宋体"/>
        <family val="0"/>
      </rPr>
      <t>最大爬坡度</t>
    </r>
    <r>
      <rPr>
        <sz val="12"/>
        <color indexed="8"/>
        <rFont val="宋体"/>
        <family val="0"/>
      </rPr>
      <t>≥35°</t>
    </r>
    <r>
      <rPr>
        <sz val="12"/>
        <color indexed="8"/>
        <rFont val="宋体"/>
        <family val="0"/>
      </rPr>
      <t>；</t>
    </r>
    <r>
      <rPr>
        <b/>
        <sz val="12"/>
        <color indexed="8"/>
        <rFont val="宋体"/>
        <family val="0"/>
      </rPr>
      <t>额定装载质量≥200kg；载物货厢；行车制动性能（运输机在额定装载状态下，以最高行驶速度，在最大爬坡度的轨道段，进行下坡方向行车制动性能试验，制动距离应不大于1m）；驻车制动性能（运输机在额定装载状态下，在轨道上任意位置停止后，通过操纵制动装置，用纯机械装置将运输机锁定在轨道上，操作人员不再控制操纵机构，运输机应保持固定不动，时间应不少于5min）</t>
    </r>
  </si>
  <si>
    <t>自走式果园轨道运输机轨道（碳素结构钢、镀锌）</t>
  </si>
  <si>
    <r>
      <rPr>
        <b/>
        <sz val="12"/>
        <color indexed="8"/>
        <rFont val="宋体"/>
        <family val="0"/>
      </rPr>
      <t>轨道型式：</t>
    </r>
    <r>
      <rPr>
        <sz val="12"/>
        <color indexed="8"/>
        <rFont val="宋体"/>
        <family val="0"/>
      </rPr>
      <t>平面导轨式</t>
    </r>
    <r>
      <rPr>
        <sz val="12"/>
        <color indexed="8"/>
        <rFont val="宋体"/>
        <family val="0"/>
      </rPr>
      <t xml:space="preserve">/
</t>
    </r>
    <r>
      <rPr>
        <sz val="12"/>
        <color indexed="8"/>
        <rFont val="宋体"/>
        <family val="0"/>
      </rPr>
      <t>打孔式</t>
    </r>
    <r>
      <rPr>
        <sz val="12"/>
        <color indexed="8"/>
        <rFont val="宋体"/>
        <family val="0"/>
      </rPr>
      <t>/</t>
    </r>
    <r>
      <rPr>
        <sz val="12"/>
        <color indexed="8"/>
        <rFont val="宋体"/>
        <family val="0"/>
      </rPr>
      <t>其他；</t>
    </r>
    <r>
      <rPr>
        <b/>
        <sz val="12"/>
        <color indexed="8"/>
        <rFont val="宋体"/>
        <family val="0"/>
      </rPr>
      <t>轨道材料：</t>
    </r>
    <r>
      <rPr>
        <sz val="12"/>
        <color indexed="8"/>
        <rFont val="宋体"/>
        <family val="0"/>
      </rPr>
      <t>碳素结构钢；</t>
    </r>
    <r>
      <rPr>
        <b/>
        <sz val="12"/>
        <color indexed="8"/>
        <rFont val="宋体"/>
        <family val="0"/>
      </rPr>
      <t>轨道壁厚</t>
    </r>
    <r>
      <rPr>
        <sz val="12"/>
        <color indexed="8"/>
        <rFont val="宋体"/>
        <family val="0"/>
      </rPr>
      <t>≥2.5mm</t>
    </r>
    <r>
      <rPr>
        <sz val="12"/>
        <color indexed="8"/>
        <rFont val="宋体"/>
        <family val="0"/>
      </rPr>
      <t>；</t>
    </r>
    <r>
      <rPr>
        <b/>
        <sz val="12"/>
        <color indexed="8"/>
        <rFont val="宋体"/>
        <family val="0"/>
      </rPr>
      <t>轨道镀锌</t>
    </r>
    <r>
      <rPr>
        <sz val="12"/>
        <color indexed="8"/>
        <rFont val="宋体"/>
        <family val="0"/>
      </rPr>
      <t>；</t>
    </r>
    <r>
      <rPr>
        <b/>
        <sz val="12"/>
        <color indexed="8"/>
        <rFont val="宋体"/>
        <family val="0"/>
      </rPr>
      <t>立柱材料：</t>
    </r>
    <r>
      <rPr>
        <sz val="12"/>
        <color indexed="8"/>
        <rFont val="宋体"/>
        <family val="0"/>
      </rPr>
      <t>碳素结构钢（镀锌）；</t>
    </r>
    <r>
      <rPr>
        <b/>
        <sz val="12"/>
        <color indexed="8"/>
        <rFont val="宋体"/>
        <family val="0"/>
      </rPr>
      <t>立柱管径</t>
    </r>
    <r>
      <rPr>
        <sz val="12"/>
        <color indexed="8"/>
        <rFont val="宋体"/>
        <family val="0"/>
      </rPr>
      <t>≥25mm</t>
    </r>
    <r>
      <rPr>
        <sz val="12"/>
        <color indexed="8"/>
        <rFont val="宋体"/>
        <family val="0"/>
      </rPr>
      <t>；</t>
    </r>
    <r>
      <rPr>
        <b/>
        <sz val="12"/>
        <color indexed="8"/>
        <rFont val="宋体"/>
        <family val="0"/>
      </rPr>
      <t>立柱壁厚</t>
    </r>
    <r>
      <rPr>
        <sz val="12"/>
        <color indexed="8"/>
        <rFont val="宋体"/>
        <family val="0"/>
      </rPr>
      <t>≥2.4mm</t>
    </r>
    <r>
      <rPr>
        <sz val="12"/>
        <color indexed="8"/>
        <rFont val="宋体"/>
        <family val="0"/>
      </rPr>
      <t>；</t>
    </r>
    <r>
      <rPr>
        <b/>
        <sz val="12"/>
        <color indexed="8"/>
        <rFont val="宋体"/>
        <family val="0"/>
      </rPr>
      <t>立柱间距</t>
    </r>
    <r>
      <rPr>
        <sz val="12"/>
        <color indexed="8"/>
        <rFont val="宋体"/>
        <family val="0"/>
      </rPr>
      <t>≤1.5m</t>
    </r>
    <r>
      <rPr>
        <sz val="12"/>
        <color indexed="8"/>
        <rFont val="宋体"/>
        <family val="0"/>
      </rPr>
      <t>；</t>
    </r>
    <r>
      <rPr>
        <b/>
        <sz val="12"/>
        <color indexed="8"/>
        <rFont val="宋体"/>
        <family val="0"/>
      </rPr>
      <t>立柱安装形式以下之一：</t>
    </r>
    <r>
      <rPr>
        <sz val="12"/>
        <color indexed="8"/>
        <rFont val="宋体"/>
        <family val="0"/>
      </rPr>
      <t>（</t>
    </r>
    <r>
      <rPr>
        <sz val="12"/>
        <color indexed="8"/>
        <rFont val="宋体"/>
        <family val="0"/>
      </rPr>
      <t>1</t>
    </r>
    <r>
      <rPr>
        <sz val="12"/>
        <color indexed="8"/>
        <rFont val="宋体"/>
        <family val="0"/>
      </rPr>
      <t>）采用垂直安装，安装在不小于</t>
    </r>
    <r>
      <rPr>
        <sz val="12"/>
        <color indexed="8"/>
        <rFont val="宋体"/>
        <family val="0"/>
      </rPr>
      <t>300mm×300mm×200mm</t>
    </r>
    <r>
      <rPr>
        <sz val="12"/>
        <color indexed="8"/>
        <rFont val="宋体"/>
        <family val="0"/>
      </rPr>
      <t>混凝土桩基上、（</t>
    </r>
    <r>
      <rPr>
        <sz val="12"/>
        <color indexed="8"/>
        <rFont val="宋体"/>
        <family val="0"/>
      </rPr>
      <t>2</t>
    </r>
    <r>
      <rPr>
        <sz val="12"/>
        <color indexed="8"/>
        <rFont val="宋体"/>
        <family val="0"/>
      </rPr>
      <t>）采用斜撑固定安装，斜撑管径</t>
    </r>
    <r>
      <rPr>
        <sz val="12"/>
        <color indexed="8"/>
        <rFont val="宋体"/>
        <family val="0"/>
      </rPr>
      <t>≥25mm</t>
    </r>
    <r>
      <rPr>
        <sz val="12"/>
        <color indexed="8"/>
        <rFont val="宋体"/>
        <family val="0"/>
      </rPr>
      <t>镀锌钢管，立柱及斜撑通过混凝土桩基加设地脚或压盘（防沉盘</t>
    </r>
    <r>
      <rPr>
        <sz val="12"/>
        <color indexed="8"/>
        <rFont val="宋体"/>
        <family val="0"/>
      </rPr>
      <t>)</t>
    </r>
    <r>
      <rPr>
        <sz val="12"/>
        <color indexed="8"/>
        <rFont val="宋体"/>
        <family val="0"/>
      </rPr>
      <t>进行固定。</t>
    </r>
  </si>
  <si>
    <t>220元/六米</t>
  </si>
  <si>
    <t xml:space="preserve">（一）鉴定报告（或检验报告）中应包含轨道型式、轨道材料、轨道壁厚等参数。
（二）所有的基本配置和参数应在产品铭牌上注明或向县级农机化主管部门承诺，作为县级农机化主管部门核验的依据。
（三）省级农机化主管部门随机抽查核实相关参数，对弄虚作假等违规行为从严处理。    </t>
  </si>
  <si>
    <t>自走式果园轨道运输机轨道（碳素结构钢、热浸镀锌）</t>
  </si>
  <si>
    <r>
      <rPr>
        <b/>
        <sz val="12"/>
        <color indexed="8"/>
        <rFont val="宋体"/>
        <family val="0"/>
      </rPr>
      <t>轨道型式：</t>
    </r>
    <r>
      <rPr>
        <sz val="12"/>
        <color indexed="8"/>
        <rFont val="宋体"/>
        <family val="0"/>
      </rPr>
      <t>平面导轨式</t>
    </r>
    <r>
      <rPr>
        <sz val="12"/>
        <color indexed="8"/>
        <rFont val="宋体"/>
        <family val="0"/>
      </rPr>
      <t xml:space="preserve">/
</t>
    </r>
    <r>
      <rPr>
        <sz val="12"/>
        <color indexed="8"/>
        <rFont val="宋体"/>
        <family val="0"/>
      </rPr>
      <t>打孔式</t>
    </r>
    <r>
      <rPr>
        <sz val="12"/>
        <color indexed="8"/>
        <rFont val="宋体"/>
        <family val="0"/>
      </rPr>
      <t>/</t>
    </r>
    <r>
      <rPr>
        <sz val="12"/>
        <color indexed="8"/>
        <rFont val="宋体"/>
        <family val="0"/>
      </rPr>
      <t>其他；</t>
    </r>
    <r>
      <rPr>
        <b/>
        <sz val="12"/>
        <color indexed="8"/>
        <rFont val="宋体"/>
        <family val="0"/>
      </rPr>
      <t>轨道材料：</t>
    </r>
    <r>
      <rPr>
        <sz val="12"/>
        <color indexed="8"/>
        <rFont val="宋体"/>
        <family val="0"/>
      </rPr>
      <t>碳素结构钢；</t>
    </r>
    <r>
      <rPr>
        <b/>
        <sz val="12"/>
        <color indexed="8"/>
        <rFont val="宋体"/>
        <family val="0"/>
      </rPr>
      <t>轨道壁厚</t>
    </r>
    <r>
      <rPr>
        <sz val="12"/>
        <color indexed="8"/>
        <rFont val="宋体"/>
        <family val="0"/>
      </rPr>
      <t>≥2.5mm</t>
    </r>
    <r>
      <rPr>
        <sz val="12"/>
        <color indexed="8"/>
        <rFont val="宋体"/>
        <family val="0"/>
      </rPr>
      <t>；</t>
    </r>
    <r>
      <rPr>
        <b/>
        <sz val="12"/>
        <color indexed="8"/>
        <rFont val="宋体"/>
        <family val="0"/>
      </rPr>
      <t>轨道热浸镀锌；立柱材料：碳素结构钢（热浸镀锌）；立柱管径≥25mm；立柱壁厚≥2.4mm；立柱间距≤1.5m；立柱安装形式以下之一：（1）采用垂直安装，安装在不小于300mm×300mm×200mm混凝土桩基上、（2）采用斜撑固定安装，斜撑管径≥25mm热浸镀锌钢管，立柱及斜撑通过混凝土桩基加设地脚或压盘（防沉盘)进行固定。</t>
    </r>
  </si>
  <si>
    <t>240元/六米</t>
  </si>
  <si>
    <t>自走式果园轨道运输机轨道（碳素结构钢、齿条型、焊后整体镀锌）</t>
  </si>
  <si>
    <r>
      <rPr>
        <b/>
        <sz val="12"/>
        <color indexed="8"/>
        <rFont val="宋体"/>
        <family val="0"/>
      </rPr>
      <t>轨道型式：</t>
    </r>
    <r>
      <rPr>
        <sz val="12"/>
        <color indexed="8"/>
        <rFont val="宋体"/>
        <family val="0"/>
      </rPr>
      <t>齿条型；</t>
    </r>
    <r>
      <rPr>
        <b/>
        <sz val="12"/>
        <color indexed="8"/>
        <rFont val="宋体"/>
        <family val="0"/>
      </rPr>
      <t>轨道材料：</t>
    </r>
    <r>
      <rPr>
        <sz val="12"/>
        <color indexed="8"/>
        <rFont val="宋体"/>
        <family val="0"/>
      </rPr>
      <t>碳素结构钢；</t>
    </r>
    <r>
      <rPr>
        <b/>
        <sz val="12"/>
        <color indexed="8"/>
        <rFont val="宋体"/>
        <family val="0"/>
      </rPr>
      <t>轨道壁厚</t>
    </r>
    <r>
      <rPr>
        <sz val="12"/>
        <color indexed="8"/>
        <rFont val="宋体"/>
        <family val="0"/>
      </rPr>
      <t>≥2.5mm</t>
    </r>
    <r>
      <rPr>
        <sz val="12"/>
        <color indexed="8"/>
        <rFont val="宋体"/>
        <family val="0"/>
      </rPr>
      <t>；</t>
    </r>
    <r>
      <rPr>
        <b/>
        <sz val="12"/>
        <color indexed="8"/>
        <rFont val="宋体"/>
        <family val="0"/>
      </rPr>
      <t>轨道焊后整体镀锌；立柱材料：</t>
    </r>
    <r>
      <rPr>
        <sz val="12"/>
        <color indexed="8"/>
        <rFont val="宋体"/>
        <family val="0"/>
      </rPr>
      <t>碳素结构钢（镀锌）；</t>
    </r>
    <r>
      <rPr>
        <b/>
        <sz val="12"/>
        <color indexed="8"/>
        <rFont val="宋体"/>
        <family val="0"/>
      </rPr>
      <t>立柱管径</t>
    </r>
    <r>
      <rPr>
        <sz val="12"/>
        <color indexed="8"/>
        <rFont val="宋体"/>
        <family val="0"/>
      </rPr>
      <t>≥25mm</t>
    </r>
    <r>
      <rPr>
        <sz val="12"/>
        <color indexed="8"/>
        <rFont val="宋体"/>
        <family val="0"/>
      </rPr>
      <t>；</t>
    </r>
    <r>
      <rPr>
        <b/>
        <sz val="12"/>
        <color indexed="8"/>
        <rFont val="宋体"/>
        <family val="0"/>
      </rPr>
      <t>立柱壁厚</t>
    </r>
    <r>
      <rPr>
        <sz val="12"/>
        <color indexed="8"/>
        <rFont val="宋体"/>
        <family val="0"/>
      </rPr>
      <t>≥2.4mm</t>
    </r>
    <r>
      <rPr>
        <sz val="12"/>
        <color indexed="8"/>
        <rFont val="宋体"/>
        <family val="0"/>
      </rPr>
      <t>；</t>
    </r>
    <r>
      <rPr>
        <b/>
        <sz val="12"/>
        <color indexed="8"/>
        <rFont val="宋体"/>
        <family val="0"/>
      </rPr>
      <t>立柱间距</t>
    </r>
    <r>
      <rPr>
        <sz val="12"/>
        <color indexed="8"/>
        <rFont val="宋体"/>
        <family val="0"/>
      </rPr>
      <t>≤1.5m</t>
    </r>
    <r>
      <rPr>
        <sz val="12"/>
        <color indexed="8"/>
        <rFont val="宋体"/>
        <family val="0"/>
      </rPr>
      <t>；</t>
    </r>
    <r>
      <rPr>
        <b/>
        <sz val="12"/>
        <color indexed="8"/>
        <rFont val="宋体"/>
        <family val="0"/>
      </rPr>
      <t>立柱安装形式以下之一：</t>
    </r>
    <r>
      <rPr>
        <sz val="12"/>
        <color indexed="8"/>
        <rFont val="宋体"/>
        <family val="0"/>
      </rPr>
      <t>（</t>
    </r>
    <r>
      <rPr>
        <sz val="12"/>
        <color indexed="8"/>
        <rFont val="宋体"/>
        <family val="0"/>
      </rPr>
      <t>1</t>
    </r>
    <r>
      <rPr>
        <sz val="12"/>
        <color indexed="8"/>
        <rFont val="宋体"/>
        <family val="0"/>
      </rPr>
      <t>）采用垂直安装，安装在不小于</t>
    </r>
    <r>
      <rPr>
        <sz val="12"/>
        <color indexed="8"/>
        <rFont val="宋体"/>
        <family val="0"/>
      </rPr>
      <t>300mm×300mm×200mm</t>
    </r>
    <r>
      <rPr>
        <sz val="12"/>
        <color indexed="8"/>
        <rFont val="宋体"/>
        <family val="0"/>
      </rPr>
      <t>混凝土桩基上、（</t>
    </r>
    <r>
      <rPr>
        <sz val="12"/>
        <color indexed="8"/>
        <rFont val="宋体"/>
        <family val="0"/>
      </rPr>
      <t>2</t>
    </r>
    <r>
      <rPr>
        <sz val="12"/>
        <color indexed="8"/>
        <rFont val="宋体"/>
        <family val="0"/>
      </rPr>
      <t>）采用斜撑固定安装，斜撑管径</t>
    </r>
    <r>
      <rPr>
        <sz val="12"/>
        <color indexed="8"/>
        <rFont val="宋体"/>
        <family val="0"/>
      </rPr>
      <t>≥25mm</t>
    </r>
    <r>
      <rPr>
        <sz val="12"/>
        <color indexed="8"/>
        <rFont val="宋体"/>
        <family val="0"/>
      </rPr>
      <t>镀锌钢管，立柱及斜撑通过混凝土桩基加设地脚或压盘（防沉盘</t>
    </r>
    <r>
      <rPr>
        <sz val="12"/>
        <color indexed="8"/>
        <rFont val="宋体"/>
        <family val="0"/>
      </rPr>
      <t>)</t>
    </r>
    <r>
      <rPr>
        <sz val="12"/>
        <color indexed="8"/>
        <rFont val="宋体"/>
        <family val="0"/>
      </rPr>
      <t>进行固定。</t>
    </r>
  </si>
  <si>
    <t>280元/六米</t>
  </si>
  <si>
    <t>自走式果园轨道运输机轨道（碳素结构钢、齿条型、焊后整体热浸镀锌）</t>
  </si>
  <si>
    <r>
      <rPr>
        <b/>
        <sz val="12"/>
        <color indexed="8"/>
        <rFont val="宋体"/>
        <family val="0"/>
      </rPr>
      <t>轨道型式：</t>
    </r>
    <r>
      <rPr>
        <sz val="12"/>
        <color indexed="8"/>
        <rFont val="宋体"/>
        <family val="0"/>
      </rPr>
      <t>齿条型；</t>
    </r>
    <r>
      <rPr>
        <b/>
        <sz val="12"/>
        <color indexed="8"/>
        <rFont val="宋体"/>
        <family val="0"/>
      </rPr>
      <t>轨道材料：</t>
    </r>
    <r>
      <rPr>
        <sz val="12"/>
        <color indexed="8"/>
        <rFont val="宋体"/>
        <family val="0"/>
      </rPr>
      <t>碳素结构钢；</t>
    </r>
    <r>
      <rPr>
        <b/>
        <sz val="12"/>
        <color indexed="8"/>
        <rFont val="宋体"/>
        <family val="0"/>
      </rPr>
      <t>轨道壁厚</t>
    </r>
    <r>
      <rPr>
        <sz val="12"/>
        <color indexed="8"/>
        <rFont val="宋体"/>
        <family val="0"/>
      </rPr>
      <t>≥2.5mm</t>
    </r>
    <r>
      <rPr>
        <sz val="12"/>
        <color indexed="8"/>
        <rFont val="宋体"/>
        <family val="0"/>
      </rPr>
      <t>；</t>
    </r>
    <r>
      <rPr>
        <b/>
        <sz val="12"/>
        <color indexed="8"/>
        <rFont val="宋体"/>
        <family val="0"/>
      </rPr>
      <t>轨道焊后整体热浸镀锌；立柱材料：</t>
    </r>
    <r>
      <rPr>
        <sz val="12"/>
        <color indexed="8"/>
        <rFont val="宋体"/>
        <family val="0"/>
      </rPr>
      <t>碳素结构钢（热浸镀锌）；</t>
    </r>
    <r>
      <rPr>
        <b/>
        <sz val="12"/>
        <color indexed="8"/>
        <rFont val="宋体"/>
        <family val="0"/>
      </rPr>
      <t>立柱管径</t>
    </r>
    <r>
      <rPr>
        <sz val="12"/>
        <color indexed="8"/>
        <rFont val="宋体"/>
        <family val="0"/>
      </rPr>
      <t>≥25mm</t>
    </r>
    <r>
      <rPr>
        <sz val="12"/>
        <color indexed="8"/>
        <rFont val="宋体"/>
        <family val="0"/>
      </rPr>
      <t>；</t>
    </r>
    <r>
      <rPr>
        <b/>
        <sz val="12"/>
        <color indexed="8"/>
        <rFont val="宋体"/>
        <family val="0"/>
      </rPr>
      <t>立柱壁厚</t>
    </r>
    <r>
      <rPr>
        <sz val="12"/>
        <color indexed="8"/>
        <rFont val="宋体"/>
        <family val="0"/>
      </rPr>
      <t>≥2.4mm</t>
    </r>
    <r>
      <rPr>
        <sz val="12"/>
        <color indexed="8"/>
        <rFont val="宋体"/>
        <family val="0"/>
      </rPr>
      <t>；</t>
    </r>
    <r>
      <rPr>
        <b/>
        <sz val="12"/>
        <color indexed="8"/>
        <rFont val="宋体"/>
        <family val="0"/>
      </rPr>
      <t>立柱间距</t>
    </r>
    <r>
      <rPr>
        <sz val="12"/>
        <color indexed="8"/>
        <rFont val="宋体"/>
        <family val="0"/>
      </rPr>
      <t>≤1.5m</t>
    </r>
    <r>
      <rPr>
        <sz val="12"/>
        <color indexed="8"/>
        <rFont val="宋体"/>
        <family val="0"/>
      </rPr>
      <t>；</t>
    </r>
    <r>
      <rPr>
        <b/>
        <sz val="12"/>
        <color indexed="8"/>
        <rFont val="宋体"/>
        <family val="0"/>
      </rPr>
      <t>立柱安装形式以下之一：</t>
    </r>
    <r>
      <rPr>
        <sz val="12"/>
        <color indexed="8"/>
        <rFont val="宋体"/>
        <family val="0"/>
      </rPr>
      <t>（</t>
    </r>
    <r>
      <rPr>
        <sz val="12"/>
        <color indexed="8"/>
        <rFont val="宋体"/>
        <family val="0"/>
      </rPr>
      <t>1</t>
    </r>
    <r>
      <rPr>
        <sz val="12"/>
        <color indexed="8"/>
        <rFont val="宋体"/>
        <family val="0"/>
      </rPr>
      <t>）采用垂直安装，安装在不小于</t>
    </r>
    <r>
      <rPr>
        <sz val="12"/>
        <color indexed="8"/>
        <rFont val="宋体"/>
        <family val="0"/>
      </rPr>
      <t>300mm×300mm×200mm</t>
    </r>
    <r>
      <rPr>
        <sz val="12"/>
        <color indexed="8"/>
        <rFont val="宋体"/>
        <family val="0"/>
      </rPr>
      <t>混凝土桩基上、（</t>
    </r>
    <r>
      <rPr>
        <sz val="12"/>
        <color indexed="8"/>
        <rFont val="宋体"/>
        <family val="0"/>
      </rPr>
      <t>2</t>
    </r>
    <r>
      <rPr>
        <sz val="12"/>
        <color indexed="8"/>
        <rFont val="宋体"/>
        <family val="0"/>
      </rPr>
      <t>）采用斜撑固定安装，斜撑管径</t>
    </r>
    <r>
      <rPr>
        <sz val="12"/>
        <color indexed="8"/>
        <rFont val="宋体"/>
        <family val="0"/>
      </rPr>
      <t>≥25mm</t>
    </r>
    <r>
      <rPr>
        <sz val="12"/>
        <color indexed="8"/>
        <rFont val="宋体"/>
        <family val="0"/>
      </rPr>
      <t>热浸镀锌钢管，立柱及斜撑通过混凝土桩基加设地脚或压盘（防沉盘</t>
    </r>
    <r>
      <rPr>
        <sz val="12"/>
        <color indexed="8"/>
        <rFont val="宋体"/>
        <family val="0"/>
      </rPr>
      <t>)</t>
    </r>
    <r>
      <rPr>
        <sz val="12"/>
        <color indexed="8"/>
        <rFont val="宋体"/>
        <family val="0"/>
      </rPr>
      <t>进行固定。</t>
    </r>
  </si>
  <si>
    <t>300元/六米</t>
  </si>
  <si>
    <t>（一）鉴定报告（或检验报告）中应包含轨道型式、轨道材料、轨道壁厚等参数。
（二）所有的基本配置和参数应在产品铭牌上注明或向县级农机化主管部门承诺，作为县级农机化主管部门核验的依据。
（三）省级农机化主管部门随机抽查核实相关参数，对弄虚作假等违规行为从严处理。</t>
  </si>
  <si>
    <t>自走式果园轨道运输机轨道（不锈钢）</t>
  </si>
  <si>
    <r>
      <rPr>
        <b/>
        <sz val="12"/>
        <color indexed="8"/>
        <rFont val="宋体"/>
        <family val="0"/>
      </rPr>
      <t>轨道型式：</t>
    </r>
    <r>
      <rPr>
        <sz val="12"/>
        <color indexed="8"/>
        <rFont val="宋体"/>
        <family val="0"/>
      </rPr>
      <t>平面导轨式</t>
    </r>
    <r>
      <rPr>
        <sz val="12"/>
        <color indexed="8"/>
        <rFont val="宋体"/>
        <family val="0"/>
      </rPr>
      <t xml:space="preserve">/
</t>
    </r>
    <r>
      <rPr>
        <sz val="12"/>
        <color indexed="8"/>
        <rFont val="宋体"/>
        <family val="0"/>
      </rPr>
      <t>打孔式</t>
    </r>
    <r>
      <rPr>
        <sz val="12"/>
        <color indexed="8"/>
        <rFont val="宋体"/>
        <family val="0"/>
      </rPr>
      <t>/</t>
    </r>
    <r>
      <rPr>
        <sz val="12"/>
        <color indexed="8"/>
        <rFont val="宋体"/>
        <family val="0"/>
      </rPr>
      <t>其他；</t>
    </r>
    <r>
      <rPr>
        <b/>
        <sz val="12"/>
        <color indexed="8"/>
        <rFont val="宋体"/>
        <family val="0"/>
      </rPr>
      <t>轨道材料：</t>
    </r>
    <r>
      <rPr>
        <sz val="12"/>
        <color indexed="8"/>
        <rFont val="宋体"/>
        <family val="0"/>
      </rPr>
      <t>不锈钢；</t>
    </r>
    <r>
      <rPr>
        <b/>
        <sz val="12"/>
        <color indexed="8"/>
        <rFont val="宋体"/>
        <family val="0"/>
      </rPr>
      <t>轨道壁厚</t>
    </r>
    <r>
      <rPr>
        <sz val="12"/>
        <color indexed="8"/>
        <rFont val="宋体"/>
        <family val="0"/>
      </rPr>
      <t>≥2.2mm</t>
    </r>
    <r>
      <rPr>
        <sz val="12"/>
        <color indexed="8"/>
        <rFont val="宋体"/>
        <family val="0"/>
      </rPr>
      <t>；</t>
    </r>
    <r>
      <rPr>
        <b/>
        <sz val="12"/>
        <color indexed="8"/>
        <rFont val="宋体"/>
        <family val="0"/>
      </rPr>
      <t>立柱材料：</t>
    </r>
    <r>
      <rPr>
        <sz val="12"/>
        <color indexed="8"/>
        <rFont val="宋体"/>
        <family val="0"/>
      </rPr>
      <t>不锈钢；</t>
    </r>
    <r>
      <rPr>
        <b/>
        <sz val="12"/>
        <color indexed="8"/>
        <rFont val="宋体"/>
        <family val="0"/>
      </rPr>
      <t>立柱管径</t>
    </r>
    <r>
      <rPr>
        <sz val="12"/>
        <color indexed="8"/>
        <rFont val="宋体"/>
        <family val="0"/>
      </rPr>
      <t>≥25mm</t>
    </r>
    <r>
      <rPr>
        <sz val="12"/>
        <color indexed="8"/>
        <rFont val="宋体"/>
        <family val="0"/>
      </rPr>
      <t>；</t>
    </r>
    <r>
      <rPr>
        <b/>
        <sz val="12"/>
        <color indexed="8"/>
        <rFont val="宋体"/>
        <family val="0"/>
      </rPr>
      <t>立柱壁厚</t>
    </r>
    <r>
      <rPr>
        <sz val="12"/>
        <color indexed="8"/>
        <rFont val="宋体"/>
        <family val="0"/>
      </rPr>
      <t>≥2mm</t>
    </r>
    <r>
      <rPr>
        <sz val="12"/>
        <color indexed="8"/>
        <rFont val="宋体"/>
        <family val="0"/>
      </rPr>
      <t>；</t>
    </r>
    <r>
      <rPr>
        <b/>
        <sz val="12"/>
        <color indexed="8"/>
        <rFont val="宋体"/>
        <family val="0"/>
      </rPr>
      <t>立柱间距</t>
    </r>
    <r>
      <rPr>
        <sz val="12"/>
        <color indexed="8"/>
        <rFont val="宋体"/>
        <family val="0"/>
      </rPr>
      <t>≤1.5m</t>
    </r>
    <r>
      <rPr>
        <sz val="12"/>
        <color indexed="8"/>
        <rFont val="宋体"/>
        <family val="0"/>
      </rPr>
      <t>；</t>
    </r>
    <r>
      <rPr>
        <b/>
        <sz val="12"/>
        <color indexed="8"/>
        <rFont val="宋体"/>
        <family val="0"/>
      </rPr>
      <t>立柱安装形式以下之一：</t>
    </r>
    <r>
      <rPr>
        <sz val="12"/>
        <color indexed="8"/>
        <rFont val="宋体"/>
        <family val="0"/>
      </rPr>
      <t>（</t>
    </r>
    <r>
      <rPr>
        <sz val="12"/>
        <color indexed="8"/>
        <rFont val="宋体"/>
        <family val="0"/>
      </rPr>
      <t>1</t>
    </r>
    <r>
      <rPr>
        <sz val="12"/>
        <color indexed="8"/>
        <rFont val="宋体"/>
        <family val="0"/>
      </rPr>
      <t>）采用垂直安装，安装在不小于</t>
    </r>
    <r>
      <rPr>
        <sz val="12"/>
        <color indexed="8"/>
        <rFont val="宋体"/>
        <family val="0"/>
      </rPr>
      <t>300mm×300mm×200mm</t>
    </r>
    <r>
      <rPr>
        <sz val="12"/>
        <color indexed="8"/>
        <rFont val="宋体"/>
        <family val="0"/>
      </rPr>
      <t>混凝土桩基上、（</t>
    </r>
    <r>
      <rPr>
        <sz val="12"/>
        <color indexed="8"/>
        <rFont val="宋体"/>
        <family val="0"/>
      </rPr>
      <t>2</t>
    </r>
    <r>
      <rPr>
        <sz val="12"/>
        <color indexed="8"/>
        <rFont val="宋体"/>
        <family val="0"/>
      </rPr>
      <t>）采用斜撑固定安装，斜撑管径</t>
    </r>
    <r>
      <rPr>
        <sz val="12"/>
        <color indexed="8"/>
        <rFont val="宋体"/>
        <family val="0"/>
      </rPr>
      <t>≥25mm</t>
    </r>
    <r>
      <rPr>
        <sz val="12"/>
        <color indexed="8"/>
        <rFont val="宋体"/>
        <family val="0"/>
      </rPr>
      <t>不锈钢，立柱及斜撑通过混凝土桩基加设地脚或压盘（防沉盘</t>
    </r>
    <r>
      <rPr>
        <sz val="12"/>
        <color indexed="8"/>
        <rFont val="宋体"/>
        <family val="0"/>
      </rPr>
      <t>)</t>
    </r>
    <r>
      <rPr>
        <sz val="12"/>
        <color indexed="8"/>
        <rFont val="宋体"/>
        <family val="0"/>
      </rPr>
      <t>进行固定。</t>
    </r>
  </si>
  <si>
    <t>330元/六米</t>
  </si>
  <si>
    <t>自走式果园轨道运输机轨道（不锈钢、齿条型）</t>
  </si>
  <si>
    <r>
      <rPr>
        <b/>
        <sz val="12"/>
        <color indexed="8"/>
        <rFont val="宋体"/>
        <family val="0"/>
      </rPr>
      <t>轨道型式：</t>
    </r>
    <r>
      <rPr>
        <sz val="12"/>
        <color indexed="8"/>
        <rFont val="宋体"/>
        <family val="0"/>
      </rPr>
      <t>齿条型；</t>
    </r>
    <r>
      <rPr>
        <b/>
        <sz val="12"/>
        <color indexed="8"/>
        <rFont val="宋体"/>
        <family val="0"/>
      </rPr>
      <t>轨道材料：</t>
    </r>
    <r>
      <rPr>
        <sz val="12"/>
        <color indexed="8"/>
        <rFont val="宋体"/>
        <family val="0"/>
      </rPr>
      <t>不锈钢；</t>
    </r>
    <r>
      <rPr>
        <b/>
        <sz val="12"/>
        <color indexed="8"/>
        <rFont val="宋体"/>
        <family val="0"/>
      </rPr>
      <t>轨道壁厚</t>
    </r>
    <r>
      <rPr>
        <sz val="12"/>
        <color indexed="8"/>
        <rFont val="宋体"/>
        <family val="0"/>
      </rPr>
      <t>≥2.2mm</t>
    </r>
    <r>
      <rPr>
        <sz val="12"/>
        <color indexed="8"/>
        <rFont val="宋体"/>
        <family val="0"/>
      </rPr>
      <t>；</t>
    </r>
    <r>
      <rPr>
        <b/>
        <sz val="12"/>
        <color indexed="8"/>
        <rFont val="宋体"/>
        <family val="0"/>
      </rPr>
      <t>立柱材料：</t>
    </r>
    <r>
      <rPr>
        <sz val="12"/>
        <color indexed="8"/>
        <rFont val="宋体"/>
        <family val="0"/>
      </rPr>
      <t>不锈钢；</t>
    </r>
    <r>
      <rPr>
        <b/>
        <sz val="12"/>
        <color indexed="8"/>
        <rFont val="宋体"/>
        <family val="0"/>
      </rPr>
      <t>立柱管径</t>
    </r>
    <r>
      <rPr>
        <sz val="12"/>
        <color indexed="8"/>
        <rFont val="宋体"/>
        <family val="0"/>
      </rPr>
      <t>≥25mm</t>
    </r>
    <r>
      <rPr>
        <sz val="12"/>
        <color indexed="8"/>
        <rFont val="宋体"/>
        <family val="0"/>
      </rPr>
      <t>；</t>
    </r>
    <r>
      <rPr>
        <b/>
        <sz val="12"/>
        <color indexed="8"/>
        <rFont val="宋体"/>
        <family val="0"/>
      </rPr>
      <t>立柱壁厚</t>
    </r>
    <r>
      <rPr>
        <sz val="12"/>
        <color indexed="8"/>
        <rFont val="宋体"/>
        <family val="0"/>
      </rPr>
      <t>≥2mm</t>
    </r>
    <r>
      <rPr>
        <sz val="12"/>
        <color indexed="8"/>
        <rFont val="宋体"/>
        <family val="0"/>
      </rPr>
      <t>；</t>
    </r>
    <r>
      <rPr>
        <b/>
        <sz val="12"/>
        <color indexed="8"/>
        <rFont val="宋体"/>
        <family val="0"/>
      </rPr>
      <t>立柱间距</t>
    </r>
    <r>
      <rPr>
        <sz val="12"/>
        <color indexed="8"/>
        <rFont val="宋体"/>
        <family val="0"/>
      </rPr>
      <t>≤1.5m</t>
    </r>
    <r>
      <rPr>
        <sz val="12"/>
        <color indexed="8"/>
        <rFont val="宋体"/>
        <family val="0"/>
      </rPr>
      <t>；</t>
    </r>
    <r>
      <rPr>
        <b/>
        <sz val="12"/>
        <color indexed="8"/>
        <rFont val="宋体"/>
        <family val="0"/>
      </rPr>
      <t>立柱安装形式以下之一：</t>
    </r>
    <r>
      <rPr>
        <sz val="12"/>
        <color indexed="8"/>
        <rFont val="宋体"/>
        <family val="0"/>
      </rPr>
      <t>（</t>
    </r>
    <r>
      <rPr>
        <sz val="12"/>
        <color indexed="8"/>
        <rFont val="宋体"/>
        <family val="0"/>
      </rPr>
      <t>1</t>
    </r>
    <r>
      <rPr>
        <sz val="12"/>
        <color indexed="8"/>
        <rFont val="宋体"/>
        <family val="0"/>
      </rPr>
      <t>）采用垂直安装，安装在不小于</t>
    </r>
    <r>
      <rPr>
        <sz val="12"/>
        <color indexed="8"/>
        <rFont val="宋体"/>
        <family val="0"/>
      </rPr>
      <t>300mm×300mm×200mm</t>
    </r>
    <r>
      <rPr>
        <sz val="12"/>
        <color indexed="8"/>
        <rFont val="宋体"/>
        <family val="0"/>
      </rPr>
      <t>混凝土桩基上、（</t>
    </r>
    <r>
      <rPr>
        <sz val="12"/>
        <color indexed="8"/>
        <rFont val="宋体"/>
        <family val="0"/>
      </rPr>
      <t>2</t>
    </r>
    <r>
      <rPr>
        <sz val="12"/>
        <color indexed="8"/>
        <rFont val="宋体"/>
        <family val="0"/>
      </rPr>
      <t>）采用斜撑固定安装，斜撑管径</t>
    </r>
    <r>
      <rPr>
        <sz val="12"/>
        <color indexed="8"/>
        <rFont val="宋体"/>
        <family val="0"/>
      </rPr>
      <t>≥25mm</t>
    </r>
    <r>
      <rPr>
        <sz val="12"/>
        <color indexed="8"/>
        <rFont val="宋体"/>
        <family val="0"/>
      </rPr>
      <t>不锈钢，立柱及斜撑通过混凝土桩基加设地脚或压盘（防沉盘</t>
    </r>
    <r>
      <rPr>
        <sz val="12"/>
        <color indexed="8"/>
        <rFont val="宋体"/>
        <family val="0"/>
      </rPr>
      <t>)</t>
    </r>
    <r>
      <rPr>
        <sz val="12"/>
        <color indexed="8"/>
        <rFont val="宋体"/>
        <family val="0"/>
      </rPr>
      <t>进行固定。</t>
    </r>
  </si>
  <si>
    <t>390元/六米</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</si>
</sst>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52">
    <font>
      <sz val="12"/>
      <name val="宋体"/>
      <family val="0"/>
    </font>
    <font>
      <sz val="11"/>
      <name val="宋体"/>
      <family val="0"/>
    </font>
    <font>
      <b/>
      <sz val="12"/>
      <name val="宋体"/>
      <family val="0"/>
    </font>
    <font>
      <b/>
      <strike/>
      <sz val="12"/>
      <name val="宋体"/>
      <family val="0"/>
    </font>
    <font>
      <sz val="16"/>
      <name val="黑体"/>
      <family val="0"/>
    </font>
    <font>
      <sz val="20"/>
      <color indexed="8"/>
      <name val="方正小标宋简体"/>
      <family val="4"/>
    </font>
    <font>
      <sz val="12"/>
      <color indexed="8"/>
      <name val="宋体"/>
      <family val="0"/>
    </font>
    <font>
      <sz val="10"/>
      <color indexed="8"/>
      <name val="宋体"/>
      <family val="0"/>
    </font>
    <font>
      <sz val="11"/>
      <color indexed="8"/>
      <name val="宋体"/>
      <family val="0"/>
    </font>
    <font>
      <sz val="8"/>
      <color indexed="8"/>
      <name val="宋体"/>
      <family val="0"/>
    </font>
    <font>
      <b/>
      <sz val="10"/>
      <color indexed="8"/>
      <name val="宋体"/>
      <family val="0"/>
    </font>
    <font>
      <sz val="9"/>
      <color indexed="8"/>
      <name val="宋体"/>
      <family val="0"/>
    </font>
    <font>
      <b/>
      <sz val="10.5"/>
      <color indexed="8"/>
      <name val="宋体"/>
      <family val="0"/>
    </font>
    <font>
      <b/>
      <sz val="12"/>
      <color indexed="8"/>
      <name val="宋体"/>
      <family val="0"/>
    </font>
    <font>
      <sz val="11"/>
      <color indexed="9"/>
      <name val="宋体"/>
      <family val="0"/>
    </font>
    <font>
      <b/>
      <sz val="11"/>
      <color indexed="54"/>
      <name val="宋体"/>
      <family val="0"/>
    </font>
    <font>
      <b/>
      <sz val="18"/>
      <color indexed="54"/>
      <name val="宋体"/>
      <family val="0"/>
    </font>
    <font>
      <i/>
      <sz val="11"/>
      <color indexed="23"/>
      <name val="宋体"/>
      <family val="0"/>
    </font>
    <font>
      <b/>
      <sz val="13"/>
      <color indexed="54"/>
      <name val="宋体"/>
      <family val="0"/>
    </font>
    <font>
      <b/>
      <sz val="15"/>
      <color indexed="54"/>
      <name val="宋体"/>
      <family val="0"/>
    </font>
    <font>
      <sz val="11"/>
      <color indexed="19"/>
      <name val="宋体"/>
      <family val="0"/>
    </font>
    <font>
      <b/>
      <sz val="11"/>
      <color indexed="8"/>
      <name val="宋体"/>
      <family val="0"/>
    </font>
    <font>
      <sz val="11"/>
      <color indexed="17"/>
      <name val="宋体"/>
      <family val="0"/>
    </font>
    <font>
      <sz val="11"/>
      <color indexed="16"/>
      <name val="宋体"/>
      <family val="0"/>
    </font>
    <font>
      <sz val="11"/>
      <color indexed="10"/>
      <name val="宋体"/>
      <family val="0"/>
    </font>
    <font>
      <u val="single"/>
      <sz val="11"/>
      <color indexed="12"/>
      <name val="宋体"/>
      <family val="0"/>
    </font>
    <font>
      <b/>
      <sz val="11"/>
      <color indexed="5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s>
  <borders count="14">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3"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2" fillId="8" borderId="0" applyNumberFormat="0" applyBorder="0" applyAlignment="0" applyProtection="0"/>
    <xf numFmtId="0" fontId="34" fillId="0" borderId="1" applyNumberFormat="0" applyFill="0" applyAlignment="0" applyProtection="0"/>
    <xf numFmtId="0" fontId="35" fillId="0" borderId="0" applyNumberFormat="0" applyFill="0" applyBorder="0" applyAlignment="0" applyProtection="0"/>
    <xf numFmtId="0" fontId="36"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7" fillId="0" borderId="3" applyNumberFormat="0" applyFill="0" applyAlignment="0" applyProtection="0"/>
    <xf numFmtId="42" fontId="0" fillId="0" borderId="0" applyFont="0" applyFill="0" applyBorder="0" applyAlignment="0" applyProtection="0"/>
    <xf numFmtId="0" fontId="33" fillId="9" borderId="0" applyNumberFormat="0" applyBorder="0" applyAlignment="0" applyProtection="0"/>
    <xf numFmtId="0" fontId="38" fillId="0" borderId="0" applyNumberFormat="0" applyFill="0" applyBorder="0" applyAlignment="0" applyProtection="0"/>
    <xf numFmtId="0" fontId="32" fillId="10" borderId="0" applyNumberFormat="0" applyBorder="0" applyAlignment="0" applyProtection="0"/>
    <xf numFmtId="0" fontId="33" fillId="11" borderId="0" applyNumberFormat="0" applyBorder="0" applyAlignment="0" applyProtection="0"/>
    <xf numFmtId="0" fontId="39" fillId="0" borderId="3" applyNumberFormat="0" applyFill="0" applyAlignment="0" applyProtection="0"/>
    <xf numFmtId="0" fontId="40" fillId="0" borderId="0" applyNumberFormat="0" applyFill="0" applyBorder="0" applyAlignment="0" applyProtection="0"/>
    <xf numFmtId="0" fontId="32" fillId="12" borderId="0" applyNumberFormat="0" applyBorder="0" applyAlignment="0" applyProtection="0"/>
    <xf numFmtId="44" fontId="0" fillId="0" borderId="0" applyFont="0" applyFill="0" applyBorder="0" applyAlignment="0" applyProtection="0"/>
    <xf numFmtId="0" fontId="32" fillId="13" borderId="0" applyNumberFormat="0" applyBorder="0" applyAlignment="0" applyProtection="0"/>
    <xf numFmtId="0" fontId="41" fillId="14" borderId="4" applyNumberFormat="0" applyAlignment="0" applyProtection="0"/>
    <xf numFmtId="0" fontId="42" fillId="0" borderId="0" applyNumberFormat="0" applyFill="0" applyBorder="0" applyAlignment="0" applyProtection="0"/>
    <xf numFmtId="41" fontId="0" fillId="0" borderId="0" applyFont="0" applyFill="0" applyBorder="0" applyAlignment="0" applyProtection="0"/>
    <xf numFmtId="0" fontId="33" fillId="15" borderId="0" applyNumberFormat="0" applyBorder="0" applyAlignment="0" applyProtection="0"/>
    <xf numFmtId="0" fontId="32" fillId="16" borderId="0" applyNumberFormat="0" applyBorder="0" applyAlignment="0" applyProtection="0"/>
    <xf numFmtId="0" fontId="33" fillId="17" borderId="0" applyNumberFormat="0" applyBorder="0" applyAlignment="0" applyProtection="0"/>
    <xf numFmtId="0" fontId="43" fillId="18" borderId="4" applyNumberFormat="0" applyAlignment="0" applyProtection="0"/>
    <xf numFmtId="0" fontId="44" fillId="14" borderId="5" applyNumberFormat="0" applyAlignment="0" applyProtection="0"/>
    <xf numFmtId="0" fontId="45" fillId="19" borderId="6" applyNumberFormat="0" applyAlignment="0" applyProtection="0"/>
    <xf numFmtId="0" fontId="46" fillId="0" borderId="7" applyNumberFormat="0" applyFill="0" applyAlignment="0" applyProtection="0"/>
    <xf numFmtId="0" fontId="33" fillId="20" borderId="0" applyNumberFormat="0" applyBorder="0" applyAlignment="0" applyProtection="0"/>
    <xf numFmtId="0" fontId="33" fillId="21" borderId="0" applyNumberFormat="0" applyBorder="0" applyAlignment="0" applyProtection="0"/>
    <xf numFmtId="0" fontId="47" fillId="22" borderId="8" applyNumberFormat="0" applyFont="0" applyAlignment="0" applyProtection="0"/>
    <xf numFmtId="0" fontId="48" fillId="0" borderId="0" applyNumberFormat="0" applyFill="0" applyBorder="0" applyAlignment="0" applyProtection="0"/>
    <xf numFmtId="0" fontId="49" fillId="23" borderId="0" applyNumberFormat="0" applyBorder="0" applyAlignment="0" applyProtection="0"/>
    <xf numFmtId="0" fontId="34" fillId="0" borderId="0" applyNumberFormat="0" applyFill="0" applyBorder="0" applyAlignment="0" applyProtection="0"/>
    <xf numFmtId="0" fontId="33" fillId="24" borderId="0" applyNumberFormat="0" applyBorder="0" applyAlignment="0" applyProtection="0"/>
    <xf numFmtId="0" fontId="50" fillId="25" borderId="0" applyNumberFormat="0" applyBorder="0" applyAlignment="0" applyProtection="0"/>
    <xf numFmtId="0" fontId="32" fillId="26" borderId="0" applyNumberFormat="0" applyBorder="0" applyAlignment="0" applyProtection="0"/>
    <xf numFmtId="0" fontId="51" fillId="27" borderId="0" applyNumberFormat="0" applyBorder="0" applyAlignment="0" applyProtection="0"/>
    <xf numFmtId="0" fontId="33" fillId="28" borderId="0" applyNumberFormat="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cellStyleXfs>
  <cellXfs count="56">
    <xf numFmtId="0" fontId="0" fillId="0" borderId="0" xfId="0" applyAlignment="1" applyProtection="1">
      <alignment vertical="center"/>
      <protection/>
    </xf>
    <xf numFmtId="0" fontId="2" fillId="0" borderId="0" xfId="0" applyFont="1" applyAlignment="1" applyProtection="1">
      <alignment vertical="center"/>
      <protection/>
    </xf>
    <xf numFmtId="0" fontId="0"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5" fillId="0" borderId="0" xfId="0" applyFont="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0" fillId="0" borderId="9"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6" fillId="33" borderId="9" xfId="0" applyFont="1" applyFill="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9"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9" fillId="0" borderId="9" xfId="0" applyFont="1" applyBorder="1" applyAlignment="1" applyProtection="1">
      <alignment horizontal="center" vertical="center" wrapText="1"/>
      <protection/>
    </xf>
    <xf numFmtId="0" fontId="9" fillId="0" borderId="9" xfId="0" applyFont="1" applyBorder="1" applyAlignment="1" applyProtection="1">
      <alignment horizontal="center" vertical="center" wrapText="1"/>
      <protection/>
    </xf>
    <xf numFmtId="0" fontId="7" fillId="0" borderId="9"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9" fillId="0" borderId="9" xfId="0" applyFont="1" applyBorder="1" applyAlignment="1" applyProtection="1">
      <alignment vertical="center" wrapText="1"/>
      <protection/>
    </xf>
    <xf numFmtId="0" fontId="9" fillId="0" borderId="12"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9" xfId="0" applyFont="1" applyBorder="1" applyAlignment="1" applyProtection="1">
      <alignment horizontal="center" vertical="center" wrapText="1"/>
      <protection/>
    </xf>
    <xf numFmtId="0" fontId="6" fillId="0" borderId="9" xfId="0" applyFont="1" applyBorder="1" applyAlignment="1" applyProtection="1">
      <alignment vertical="center" wrapText="1"/>
      <protection/>
    </xf>
    <xf numFmtId="0" fontId="7" fillId="0" borderId="9" xfId="0" applyFont="1" applyBorder="1" applyAlignment="1" applyProtection="1">
      <alignment horizontal="left" vertical="center" wrapText="1"/>
      <protection/>
    </xf>
    <xf numFmtId="0" fontId="10" fillId="0" borderId="9" xfId="0" applyFont="1" applyBorder="1" applyAlignment="1" applyProtection="1">
      <alignment horizontal="center" vertical="center" wrapText="1"/>
      <protection/>
    </xf>
    <xf numFmtId="0" fontId="6" fillId="0" borderId="9" xfId="0" applyFont="1" applyBorder="1" applyAlignment="1" applyProtection="1">
      <alignment vertical="center" wrapText="1"/>
      <protection/>
    </xf>
    <xf numFmtId="0" fontId="6" fillId="0" borderId="12" xfId="0" applyFont="1" applyBorder="1" applyAlignment="1" applyProtection="1">
      <alignment vertical="center" wrapText="1"/>
      <protection/>
    </xf>
    <xf numFmtId="0" fontId="6" fillId="0" borderId="11" xfId="0" applyFont="1" applyBorder="1" applyAlignment="1" applyProtection="1">
      <alignment vertical="center" wrapText="1"/>
      <protection/>
    </xf>
    <xf numFmtId="0" fontId="7" fillId="0" borderId="9" xfId="0" applyFont="1" applyBorder="1" applyAlignment="1" applyProtection="1">
      <alignment vertical="center" wrapText="1"/>
      <protection/>
    </xf>
    <xf numFmtId="0" fontId="11" fillId="0" borderId="9" xfId="0" applyFont="1" applyBorder="1" applyAlignment="1" applyProtection="1">
      <alignment horizontal="center" vertical="center" wrapText="1"/>
      <protection/>
    </xf>
    <xf numFmtId="0" fontId="11" fillId="0" borderId="9" xfId="0" applyFont="1" applyBorder="1" applyAlignment="1" applyProtection="1">
      <alignment horizontal="center" vertical="center" wrapText="1"/>
      <protection/>
    </xf>
    <xf numFmtId="176" fontId="6" fillId="0" borderId="9" xfId="0" applyNumberFormat="1" applyFont="1" applyBorder="1" applyAlignment="1" applyProtection="1">
      <alignment horizontal="center" vertical="center" wrapText="1"/>
      <protection/>
    </xf>
    <xf numFmtId="0" fontId="6" fillId="0" borderId="9" xfId="0" applyFont="1" applyBorder="1" applyAlignment="1" applyProtection="1">
      <alignment horizontal="left" vertical="center" wrapText="1"/>
      <protection/>
    </xf>
    <xf numFmtId="0" fontId="12" fillId="0" borderId="9" xfId="0" applyFont="1" applyBorder="1" applyAlignment="1" applyProtection="1">
      <alignment horizontal="center" vertical="center" wrapText="1"/>
      <protection/>
    </xf>
    <xf numFmtId="0" fontId="13" fillId="0" borderId="9" xfId="0" applyFont="1" applyBorder="1" applyAlignment="1" applyProtection="1">
      <alignment horizontal="center" vertical="center" wrapText="1"/>
      <protection/>
    </xf>
    <xf numFmtId="0" fontId="6" fillId="0" borderId="10" xfId="0" applyFont="1" applyBorder="1" applyAlignment="1" applyProtection="1">
      <alignment horizontal="left" vertical="center" wrapText="1"/>
      <protection/>
    </xf>
    <xf numFmtId="0" fontId="6" fillId="0" borderId="12" xfId="0" applyFont="1" applyBorder="1" applyAlignment="1" applyProtection="1">
      <alignment horizontal="left" vertical="center" wrapText="1"/>
      <protection/>
    </xf>
    <xf numFmtId="0" fontId="6" fillId="0" borderId="11" xfId="0" applyFont="1" applyBorder="1" applyAlignment="1" applyProtection="1">
      <alignment horizontal="left" vertical="center" wrapText="1"/>
      <protection/>
    </xf>
    <xf numFmtId="177" fontId="6" fillId="0" borderId="9" xfId="0" applyNumberFormat="1" applyFont="1" applyBorder="1" applyAlignment="1" applyProtection="1">
      <alignment horizontal="center" vertical="center" wrapText="1"/>
      <protection/>
    </xf>
    <xf numFmtId="0" fontId="6" fillId="0" borderId="9" xfId="0" applyFont="1" applyBorder="1" applyAlignment="1" applyProtection="1">
      <alignment horizontal="left" vertical="center" wrapText="1"/>
      <protection/>
    </xf>
    <xf numFmtId="0" fontId="0" fillId="0" borderId="11" xfId="0" applyFont="1" applyBorder="1" applyAlignment="1" applyProtection="1">
      <alignment vertical="center" wrapText="1"/>
      <protection/>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A325"/>
  <sheetViews>
    <sheetView tabSelected="1" workbookViewId="0" topLeftCell="A89">
      <selection activeCell="M15" sqref="M15"/>
    </sheetView>
  </sheetViews>
  <sheetFormatPr defaultColWidth="9.00390625" defaultRowHeight="14.25"/>
  <cols>
    <col min="1" max="1" width="6.625" style="2" customWidth="1"/>
    <col min="2" max="2" width="5.25390625" style="2" customWidth="1"/>
    <col min="3" max="3" width="8.625" style="2" customWidth="1"/>
    <col min="4" max="4" width="5.625" style="2" customWidth="1"/>
    <col min="5" max="5" width="34.25390625" style="4" customWidth="1"/>
    <col min="6" max="6" width="35.25390625" style="4" customWidth="1"/>
    <col min="7" max="7" width="9.50390625" style="4" customWidth="1"/>
    <col min="8" max="8" width="10.00390625" style="4" customWidth="1"/>
    <col min="9" max="9" width="14.625" style="4" customWidth="1"/>
    <col min="10" max="10" width="10.875" style="2" customWidth="1"/>
    <col min="11" max="154" width="8.625" style="2" bestFit="1" customWidth="1"/>
    <col min="155" max="183" width="9.00390625" style="2" customWidth="1"/>
    <col min="184" max="186" width="8.625" style="2" bestFit="1" customWidth="1"/>
  </cols>
  <sheetData>
    <row r="1" spans="1:2" ht="21.75" customHeight="1">
      <c r="A1" s="5" t="s">
        <v>0</v>
      </c>
      <c r="B1" s="5"/>
    </row>
    <row r="2" spans="1:2" ht="6.75" customHeight="1">
      <c r="A2" s="5"/>
      <c r="B2" s="5"/>
    </row>
    <row r="3" spans="1:10" ht="25.5" customHeight="1">
      <c r="A3" s="6" t="s">
        <v>1</v>
      </c>
      <c r="B3" s="6"/>
      <c r="C3" s="6"/>
      <c r="D3" s="6"/>
      <c r="E3" s="6"/>
      <c r="F3" s="6"/>
      <c r="G3" s="6"/>
      <c r="H3" s="6"/>
      <c r="I3" s="6"/>
      <c r="J3" s="6"/>
    </row>
    <row r="4" spans="1:10" ht="45" customHeight="1">
      <c r="A4" s="7" t="s">
        <v>2</v>
      </c>
      <c r="B4" s="7" t="s">
        <v>3</v>
      </c>
      <c r="C4" s="7" t="s">
        <v>4</v>
      </c>
      <c r="D4" s="7" t="s">
        <v>5</v>
      </c>
      <c r="E4" s="7" t="s">
        <v>6</v>
      </c>
      <c r="F4" s="7" t="s">
        <v>7</v>
      </c>
      <c r="G4" s="7" t="s">
        <v>8</v>
      </c>
      <c r="H4" s="7" t="s">
        <v>9</v>
      </c>
      <c r="I4" s="7" t="s">
        <v>10</v>
      </c>
      <c r="J4" s="7" t="s">
        <v>11</v>
      </c>
    </row>
    <row r="5" spans="1:10" ht="21.75" customHeight="1">
      <c r="A5" s="8" t="s">
        <v>12</v>
      </c>
      <c r="B5" s="8" t="s">
        <v>13</v>
      </c>
      <c r="C5" s="8" t="s">
        <v>14</v>
      </c>
      <c r="D5" s="9">
        <v>1</v>
      </c>
      <c r="E5" s="8" t="s">
        <v>15</v>
      </c>
      <c r="F5" s="8" t="s">
        <v>16</v>
      </c>
      <c r="G5" s="8">
        <v>330</v>
      </c>
      <c r="H5" s="8">
        <v>0</v>
      </c>
      <c r="I5" s="14"/>
      <c r="J5" s="8" t="s">
        <v>17</v>
      </c>
    </row>
    <row r="6" spans="1:10" ht="21.75" customHeight="1">
      <c r="A6" s="8"/>
      <c r="B6" s="8"/>
      <c r="C6" s="8"/>
      <c r="D6" s="8">
        <v>2</v>
      </c>
      <c r="E6" s="8" t="s">
        <v>18</v>
      </c>
      <c r="F6" s="8" t="s">
        <v>19</v>
      </c>
      <c r="G6" s="8">
        <v>930</v>
      </c>
      <c r="H6" s="8">
        <v>0</v>
      </c>
      <c r="I6" s="15"/>
      <c r="J6" s="8" t="s">
        <v>17</v>
      </c>
    </row>
    <row r="7" spans="1:10" ht="24" customHeight="1">
      <c r="A7" s="8"/>
      <c r="B7" s="8"/>
      <c r="C7" s="8"/>
      <c r="D7" s="9">
        <v>3</v>
      </c>
      <c r="E7" s="8" t="s">
        <v>20</v>
      </c>
      <c r="F7" s="8" t="s">
        <v>21</v>
      </c>
      <c r="G7" s="8">
        <v>1800</v>
      </c>
      <c r="H7" s="8">
        <v>0</v>
      </c>
      <c r="I7" s="15"/>
      <c r="J7" s="8" t="s">
        <v>17</v>
      </c>
    </row>
    <row r="8" spans="1:10" ht="21.75" customHeight="1">
      <c r="A8" s="8"/>
      <c r="B8" s="8"/>
      <c r="C8" s="8"/>
      <c r="D8" s="8">
        <v>4</v>
      </c>
      <c r="E8" s="8" t="s">
        <v>22</v>
      </c>
      <c r="F8" s="8" t="s">
        <v>23</v>
      </c>
      <c r="G8" s="8">
        <v>2300</v>
      </c>
      <c r="H8" s="8">
        <v>0</v>
      </c>
      <c r="I8" s="15"/>
      <c r="J8" s="8" t="s">
        <v>17</v>
      </c>
    </row>
    <row r="9" spans="1:10" ht="24" customHeight="1">
      <c r="A9" s="8"/>
      <c r="B9" s="8"/>
      <c r="C9" s="8"/>
      <c r="D9" s="9">
        <v>5</v>
      </c>
      <c r="E9" s="8" t="s">
        <v>24</v>
      </c>
      <c r="F9" s="8" t="s">
        <v>25</v>
      </c>
      <c r="G9" s="8">
        <v>8900</v>
      </c>
      <c r="H9" s="8">
        <f>G9*0.2</f>
        <v>1780</v>
      </c>
      <c r="I9" s="15"/>
      <c r="J9" s="8" t="s">
        <v>17</v>
      </c>
    </row>
    <row r="10" spans="1:10" ht="27" customHeight="1">
      <c r="A10" s="8"/>
      <c r="B10" s="8"/>
      <c r="C10" s="8"/>
      <c r="D10" s="8">
        <v>6</v>
      </c>
      <c r="E10" s="8" t="s">
        <v>26</v>
      </c>
      <c r="F10" s="8" t="s">
        <v>27</v>
      </c>
      <c r="G10" s="8">
        <v>18100</v>
      </c>
      <c r="H10" s="8">
        <f>G10*0.2</f>
        <v>3620</v>
      </c>
      <c r="I10" s="16"/>
      <c r="J10" s="8" t="s">
        <v>17</v>
      </c>
    </row>
    <row r="11" spans="1:10" ht="36" customHeight="1">
      <c r="A11" s="9" t="s">
        <v>12</v>
      </c>
      <c r="B11" s="9" t="s">
        <v>13</v>
      </c>
      <c r="C11" s="9" t="s">
        <v>28</v>
      </c>
      <c r="D11" s="9">
        <v>1</v>
      </c>
      <c r="E11" s="8" t="s">
        <v>29</v>
      </c>
      <c r="F11" s="8" t="s">
        <v>30</v>
      </c>
      <c r="G11" s="8">
        <v>1400</v>
      </c>
      <c r="H11" s="8">
        <v>0</v>
      </c>
      <c r="I11" s="17" t="s">
        <v>31</v>
      </c>
      <c r="J11" s="8" t="s">
        <v>17</v>
      </c>
    </row>
    <row r="12" spans="1:10" ht="37.5" customHeight="1">
      <c r="A12" s="9"/>
      <c r="B12" s="9"/>
      <c r="C12" s="9"/>
      <c r="D12" s="9">
        <v>2</v>
      </c>
      <c r="E12" s="8" t="s">
        <v>32</v>
      </c>
      <c r="F12" s="8" t="s">
        <v>33</v>
      </c>
      <c r="G12" s="8">
        <v>1700</v>
      </c>
      <c r="H12" s="8">
        <v>0</v>
      </c>
      <c r="I12" s="17"/>
      <c r="J12" s="8" t="s">
        <v>17</v>
      </c>
    </row>
    <row r="13" spans="1:10" ht="37.5" customHeight="1">
      <c r="A13" s="9"/>
      <c r="B13" s="9"/>
      <c r="C13" s="9"/>
      <c r="D13" s="9">
        <v>3</v>
      </c>
      <c r="E13" s="8" t="s">
        <v>34</v>
      </c>
      <c r="F13" s="8" t="s">
        <v>35</v>
      </c>
      <c r="G13" s="8">
        <v>2500</v>
      </c>
      <c r="H13" s="8">
        <v>0</v>
      </c>
      <c r="I13" s="17"/>
      <c r="J13" s="8" t="s">
        <v>17</v>
      </c>
    </row>
    <row r="14" spans="1:10" ht="39" customHeight="1">
      <c r="A14" s="9"/>
      <c r="B14" s="9"/>
      <c r="C14" s="9"/>
      <c r="D14" s="9">
        <v>4</v>
      </c>
      <c r="E14" s="8" t="s">
        <v>36</v>
      </c>
      <c r="F14" s="8" t="s">
        <v>37</v>
      </c>
      <c r="G14" s="8">
        <v>1600</v>
      </c>
      <c r="H14" s="8">
        <v>0</v>
      </c>
      <c r="I14" s="18"/>
      <c r="J14" s="8" t="s">
        <v>17</v>
      </c>
    </row>
    <row r="15" spans="1:10" ht="39.75" customHeight="1">
      <c r="A15" s="9"/>
      <c r="B15" s="9"/>
      <c r="C15" s="9"/>
      <c r="D15" s="9">
        <v>5</v>
      </c>
      <c r="E15" s="8" t="s">
        <v>38</v>
      </c>
      <c r="F15" s="8" t="s">
        <v>39</v>
      </c>
      <c r="G15" s="8">
        <v>2700</v>
      </c>
      <c r="H15" s="8">
        <v>0</v>
      </c>
      <c r="I15" s="19"/>
      <c r="J15" s="8" t="s">
        <v>17</v>
      </c>
    </row>
    <row r="16" spans="1:10" ht="45.75" customHeight="1">
      <c r="A16" s="9"/>
      <c r="B16" s="9"/>
      <c r="C16" s="9"/>
      <c r="D16" s="9">
        <v>6</v>
      </c>
      <c r="E16" s="8" t="s">
        <v>40</v>
      </c>
      <c r="F16" s="8" t="s">
        <v>41</v>
      </c>
      <c r="G16" s="8">
        <v>3400</v>
      </c>
      <c r="H16" s="8">
        <v>0</v>
      </c>
      <c r="I16" s="20"/>
      <c r="J16" s="8" t="s">
        <v>17</v>
      </c>
    </row>
    <row r="17" spans="1:10" ht="27.75" customHeight="1">
      <c r="A17" s="10" t="s">
        <v>12</v>
      </c>
      <c r="B17" s="10" t="s">
        <v>13</v>
      </c>
      <c r="C17" s="10" t="s">
        <v>42</v>
      </c>
      <c r="D17" s="9">
        <v>1</v>
      </c>
      <c r="E17" s="13" t="s">
        <v>43</v>
      </c>
      <c r="F17" s="13" t="s">
        <v>44</v>
      </c>
      <c r="G17" s="13">
        <v>600</v>
      </c>
      <c r="H17" s="13">
        <f>G17*0.3</f>
        <v>180</v>
      </c>
      <c r="I17" s="21"/>
      <c r="J17" s="8" t="s">
        <v>45</v>
      </c>
    </row>
    <row r="18" spans="1:10" ht="27" customHeight="1">
      <c r="A18" s="11"/>
      <c r="B18" s="11"/>
      <c r="C18" s="11"/>
      <c r="D18" s="9">
        <v>2</v>
      </c>
      <c r="E18" s="8" t="s">
        <v>46</v>
      </c>
      <c r="F18" s="8" t="s">
        <v>47</v>
      </c>
      <c r="G18" s="8">
        <v>790</v>
      </c>
      <c r="H18" s="13">
        <v>230</v>
      </c>
      <c r="I18" s="22"/>
      <c r="J18" s="8" t="s">
        <v>45</v>
      </c>
    </row>
    <row r="19" spans="1:10" ht="33.75" customHeight="1">
      <c r="A19" s="9" t="s">
        <v>12</v>
      </c>
      <c r="B19" s="9" t="s">
        <v>48</v>
      </c>
      <c r="C19" s="9" t="s">
        <v>49</v>
      </c>
      <c r="D19" s="9">
        <v>1</v>
      </c>
      <c r="E19" s="8" t="s">
        <v>50</v>
      </c>
      <c r="F19" s="8" t="s">
        <v>51</v>
      </c>
      <c r="G19" s="8">
        <v>770</v>
      </c>
      <c r="H19" s="8">
        <v>0</v>
      </c>
      <c r="I19" s="22"/>
      <c r="J19" s="8" t="s">
        <v>45</v>
      </c>
    </row>
    <row r="20" spans="1:10" s="1" customFormat="1" ht="33.75" customHeight="1">
      <c r="A20" s="9" t="s">
        <v>12</v>
      </c>
      <c r="B20" s="9" t="s">
        <v>48</v>
      </c>
      <c r="C20" s="9" t="s">
        <v>52</v>
      </c>
      <c r="D20" s="9">
        <v>1</v>
      </c>
      <c r="E20" s="8" t="s">
        <v>53</v>
      </c>
      <c r="F20" s="8" t="s">
        <v>54</v>
      </c>
      <c r="G20" s="8">
        <v>1500</v>
      </c>
      <c r="H20" s="8">
        <v>0</v>
      </c>
      <c r="I20" s="23"/>
      <c r="J20" s="8" t="s">
        <v>45</v>
      </c>
    </row>
    <row r="21" spans="1:10" ht="34.5" customHeight="1">
      <c r="A21" s="9"/>
      <c r="B21" s="9"/>
      <c r="C21" s="9"/>
      <c r="D21" s="9">
        <v>2</v>
      </c>
      <c r="E21" s="8" t="s">
        <v>55</v>
      </c>
      <c r="F21" s="8" t="s">
        <v>56</v>
      </c>
      <c r="G21" s="8">
        <v>2900</v>
      </c>
      <c r="H21" s="8">
        <v>0</v>
      </c>
      <c r="I21" s="23"/>
      <c r="J21" s="8" t="s">
        <v>45</v>
      </c>
    </row>
    <row r="22" spans="1:10" ht="24.75" customHeight="1">
      <c r="A22" s="9" t="s">
        <v>57</v>
      </c>
      <c r="B22" s="9" t="s">
        <v>58</v>
      </c>
      <c r="C22" s="9" t="s">
        <v>59</v>
      </c>
      <c r="D22" s="9">
        <v>1</v>
      </c>
      <c r="E22" s="8" t="s">
        <v>60</v>
      </c>
      <c r="F22" s="8" t="s">
        <v>61</v>
      </c>
      <c r="G22" s="8">
        <v>630</v>
      </c>
      <c r="H22" s="8">
        <v>0</v>
      </c>
      <c r="I22" s="23"/>
      <c r="J22" s="8" t="s">
        <v>17</v>
      </c>
    </row>
    <row r="23" spans="1:10" ht="22.5" customHeight="1">
      <c r="A23" s="9"/>
      <c r="B23" s="9"/>
      <c r="C23" s="9"/>
      <c r="D23" s="9">
        <v>2</v>
      </c>
      <c r="E23" s="8" t="s">
        <v>62</v>
      </c>
      <c r="F23" s="8" t="s">
        <v>63</v>
      </c>
      <c r="G23" s="8">
        <v>1300</v>
      </c>
      <c r="H23" s="8">
        <v>0</v>
      </c>
      <c r="I23" s="23"/>
      <c r="J23" s="8" t="s">
        <v>17</v>
      </c>
    </row>
    <row r="24" spans="1:10" ht="24.75" customHeight="1">
      <c r="A24" s="9"/>
      <c r="B24" s="9"/>
      <c r="C24" s="9"/>
      <c r="D24" s="9">
        <v>3</v>
      </c>
      <c r="E24" s="8" t="s">
        <v>64</v>
      </c>
      <c r="F24" s="8" t="s">
        <v>65</v>
      </c>
      <c r="G24" s="8">
        <v>1700</v>
      </c>
      <c r="H24" s="8">
        <v>0</v>
      </c>
      <c r="I24" s="23"/>
      <c r="J24" s="8" t="s">
        <v>17</v>
      </c>
    </row>
    <row r="25" spans="1:10" s="1" customFormat="1" ht="46.5" customHeight="1">
      <c r="A25" s="9" t="s">
        <v>57</v>
      </c>
      <c r="B25" s="9" t="s">
        <v>58</v>
      </c>
      <c r="C25" s="9" t="s">
        <v>66</v>
      </c>
      <c r="D25" s="9">
        <v>1</v>
      </c>
      <c r="E25" s="8" t="s">
        <v>67</v>
      </c>
      <c r="F25" s="8" t="s">
        <v>68</v>
      </c>
      <c r="G25" s="8">
        <v>1190</v>
      </c>
      <c r="H25" s="8">
        <v>830</v>
      </c>
      <c r="I25" s="24"/>
      <c r="J25" s="8" t="s">
        <v>45</v>
      </c>
    </row>
    <row r="26" spans="1:10" ht="27.75" customHeight="1">
      <c r="A26" s="10" t="s">
        <v>57</v>
      </c>
      <c r="B26" s="10" t="s">
        <v>58</v>
      </c>
      <c r="C26" s="10" t="s">
        <v>69</v>
      </c>
      <c r="D26" s="9">
        <v>1</v>
      </c>
      <c r="E26" s="8" t="s">
        <v>70</v>
      </c>
      <c r="F26" s="8" t="s">
        <v>71</v>
      </c>
      <c r="G26" s="8">
        <v>1100</v>
      </c>
      <c r="H26" s="8">
        <v>0</v>
      </c>
      <c r="I26" s="25"/>
      <c r="J26" s="8" t="s">
        <v>17</v>
      </c>
    </row>
    <row r="27" spans="1:10" ht="25.5" customHeight="1">
      <c r="A27" s="12"/>
      <c r="B27" s="12"/>
      <c r="C27" s="12"/>
      <c r="D27" s="9">
        <v>2</v>
      </c>
      <c r="E27" s="8" t="s">
        <v>72</v>
      </c>
      <c r="F27" s="8" t="s">
        <v>73</v>
      </c>
      <c r="G27" s="8">
        <v>2600</v>
      </c>
      <c r="H27" s="8">
        <v>0</v>
      </c>
      <c r="I27" s="25"/>
      <c r="J27" s="8" t="s">
        <v>17</v>
      </c>
    </row>
    <row r="28" spans="1:10" ht="22.5" customHeight="1">
      <c r="A28" s="12"/>
      <c r="B28" s="12"/>
      <c r="C28" s="12"/>
      <c r="D28" s="9">
        <v>3</v>
      </c>
      <c r="E28" s="8" t="s">
        <v>74</v>
      </c>
      <c r="F28" s="8" t="s">
        <v>75</v>
      </c>
      <c r="G28" s="8">
        <v>4200</v>
      </c>
      <c r="H28" s="8">
        <v>0</v>
      </c>
      <c r="I28" s="25"/>
      <c r="J28" s="8" t="s">
        <v>17</v>
      </c>
    </row>
    <row r="29" spans="1:10" ht="24" customHeight="1">
      <c r="A29" s="12"/>
      <c r="B29" s="12"/>
      <c r="C29" s="12"/>
      <c r="D29" s="9">
        <v>4</v>
      </c>
      <c r="E29" s="8" t="s">
        <v>76</v>
      </c>
      <c r="F29" s="8" t="s">
        <v>77</v>
      </c>
      <c r="G29" s="8">
        <v>4600</v>
      </c>
      <c r="H29" s="8">
        <v>0</v>
      </c>
      <c r="I29" s="25"/>
      <c r="J29" s="8" t="s">
        <v>17</v>
      </c>
    </row>
    <row r="30" spans="1:10" ht="27" customHeight="1">
      <c r="A30" s="12"/>
      <c r="B30" s="12"/>
      <c r="C30" s="12"/>
      <c r="D30" s="9">
        <v>5</v>
      </c>
      <c r="E30" s="8" t="s">
        <v>78</v>
      </c>
      <c r="F30" s="8" t="s">
        <v>79</v>
      </c>
      <c r="G30" s="8">
        <v>4600</v>
      </c>
      <c r="H30" s="8">
        <v>0</v>
      </c>
      <c r="I30" s="25"/>
      <c r="J30" s="8" t="s">
        <v>17</v>
      </c>
    </row>
    <row r="31" spans="1:10" ht="28.5" customHeight="1">
      <c r="A31" s="12"/>
      <c r="B31" s="12"/>
      <c r="C31" s="12"/>
      <c r="D31" s="9">
        <v>6</v>
      </c>
      <c r="E31" s="8" t="s">
        <v>80</v>
      </c>
      <c r="F31" s="8" t="s">
        <v>81</v>
      </c>
      <c r="G31" s="8">
        <v>990</v>
      </c>
      <c r="H31" s="8">
        <v>0</v>
      </c>
      <c r="I31" s="25"/>
      <c r="J31" s="8" t="s">
        <v>17</v>
      </c>
    </row>
    <row r="32" spans="1:10" ht="25.5" customHeight="1">
      <c r="A32" s="12"/>
      <c r="B32" s="12"/>
      <c r="C32" s="12"/>
      <c r="D32" s="9">
        <v>7</v>
      </c>
      <c r="E32" s="8" t="s">
        <v>82</v>
      </c>
      <c r="F32" s="8" t="s">
        <v>83</v>
      </c>
      <c r="G32" s="8">
        <v>1800</v>
      </c>
      <c r="H32" s="8">
        <v>0</v>
      </c>
      <c r="I32" s="25"/>
      <c r="J32" s="8" t="s">
        <v>17</v>
      </c>
    </row>
    <row r="33" spans="1:10" ht="27" customHeight="1">
      <c r="A33" s="11"/>
      <c r="B33" s="11"/>
      <c r="C33" s="11"/>
      <c r="D33" s="9">
        <v>8</v>
      </c>
      <c r="E33" s="8" t="s">
        <v>84</v>
      </c>
      <c r="F33" s="8" t="s">
        <v>85</v>
      </c>
      <c r="G33" s="8">
        <v>3000</v>
      </c>
      <c r="H33" s="8">
        <v>0</v>
      </c>
      <c r="I33" s="25"/>
      <c r="J33" s="8" t="s">
        <v>17</v>
      </c>
    </row>
    <row r="34" spans="1:10" ht="24" customHeight="1">
      <c r="A34" s="10" t="s">
        <v>57</v>
      </c>
      <c r="B34" s="10" t="s">
        <v>58</v>
      </c>
      <c r="C34" s="10" t="s">
        <v>69</v>
      </c>
      <c r="D34" s="9">
        <v>9</v>
      </c>
      <c r="E34" s="8" t="s">
        <v>86</v>
      </c>
      <c r="F34" s="8" t="s">
        <v>87</v>
      </c>
      <c r="G34" s="8">
        <v>1000</v>
      </c>
      <c r="H34" s="8">
        <v>0</v>
      </c>
      <c r="I34" s="25" t="s">
        <v>88</v>
      </c>
      <c r="J34" s="8" t="s">
        <v>17</v>
      </c>
    </row>
    <row r="35" spans="1:10" ht="25.5" customHeight="1">
      <c r="A35" s="12"/>
      <c r="B35" s="12"/>
      <c r="C35" s="12"/>
      <c r="D35" s="9">
        <v>10</v>
      </c>
      <c r="E35" s="8" t="s">
        <v>89</v>
      </c>
      <c r="F35" s="8" t="s">
        <v>90</v>
      </c>
      <c r="G35" s="8">
        <v>1800</v>
      </c>
      <c r="H35" s="8">
        <v>0</v>
      </c>
      <c r="I35" s="25"/>
      <c r="J35" s="8" t="s">
        <v>17</v>
      </c>
    </row>
    <row r="36" spans="1:10" ht="22.5" customHeight="1">
      <c r="A36" s="11"/>
      <c r="B36" s="11"/>
      <c r="C36" s="11"/>
      <c r="D36" s="9">
        <v>11</v>
      </c>
      <c r="E36" s="8" t="s">
        <v>91</v>
      </c>
      <c r="F36" s="8" t="s">
        <v>92</v>
      </c>
      <c r="G36" s="8">
        <v>5200</v>
      </c>
      <c r="H36" s="8">
        <v>0</v>
      </c>
      <c r="I36" s="25"/>
      <c r="J36" s="8" t="s">
        <v>17</v>
      </c>
    </row>
    <row r="37" spans="1:10" ht="30" customHeight="1">
      <c r="A37" s="9" t="s">
        <v>57</v>
      </c>
      <c r="B37" s="9" t="s">
        <v>58</v>
      </c>
      <c r="C37" s="9" t="s">
        <v>93</v>
      </c>
      <c r="D37" s="9">
        <v>1</v>
      </c>
      <c r="E37" s="9" t="s">
        <v>94</v>
      </c>
      <c r="F37" s="9" t="s">
        <v>95</v>
      </c>
      <c r="G37" s="9">
        <v>790</v>
      </c>
      <c r="H37" s="8">
        <v>0</v>
      </c>
      <c r="I37" s="10"/>
      <c r="J37" s="8" t="s">
        <v>17</v>
      </c>
    </row>
    <row r="38" spans="1:10" ht="30" customHeight="1">
      <c r="A38" s="9"/>
      <c r="B38" s="9"/>
      <c r="C38" s="9"/>
      <c r="D38" s="9">
        <v>2</v>
      </c>
      <c r="E38" s="9" t="s">
        <v>96</v>
      </c>
      <c r="F38" s="9" t="s">
        <v>97</v>
      </c>
      <c r="G38" s="9">
        <v>1600</v>
      </c>
      <c r="H38" s="8">
        <v>0</v>
      </c>
      <c r="I38" s="12"/>
      <c r="J38" s="8" t="s">
        <v>17</v>
      </c>
    </row>
    <row r="39" spans="1:10" ht="33" customHeight="1">
      <c r="A39" s="9"/>
      <c r="B39" s="9"/>
      <c r="C39" s="9"/>
      <c r="D39" s="9">
        <v>3</v>
      </c>
      <c r="E39" s="9" t="s">
        <v>98</v>
      </c>
      <c r="F39" s="9" t="s">
        <v>99</v>
      </c>
      <c r="G39" s="9">
        <v>3100</v>
      </c>
      <c r="H39" s="8">
        <v>0</v>
      </c>
      <c r="I39" s="12"/>
      <c r="J39" s="8" t="s">
        <v>17</v>
      </c>
    </row>
    <row r="40" spans="1:10" ht="30.75" customHeight="1">
      <c r="A40" s="9"/>
      <c r="B40" s="9"/>
      <c r="C40" s="9"/>
      <c r="D40" s="9">
        <v>4</v>
      </c>
      <c r="E40" s="9" t="s">
        <v>100</v>
      </c>
      <c r="F40" s="9" t="s">
        <v>101</v>
      </c>
      <c r="G40" s="9">
        <v>3100</v>
      </c>
      <c r="H40" s="8">
        <v>0</v>
      </c>
      <c r="I40" s="12"/>
      <c r="J40" s="8" t="s">
        <v>17</v>
      </c>
    </row>
    <row r="41" spans="1:10" ht="25.5" customHeight="1">
      <c r="A41" s="9"/>
      <c r="B41" s="9"/>
      <c r="C41" s="9"/>
      <c r="D41" s="9">
        <v>5</v>
      </c>
      <c r="E41" s="9" t="s">
        <v>102</v>
      </c>
      <c r="F41" s="9" t="s">
        <v>103</v>
      </c>
      <c r="G41" s="9">
        <v>1200</v>
      </c>
      <c r="H41" s="8">
        <v>0</v>
      </c>
      <c r="I41" s="12"/>
      <c r="J41" s="8" t="s">
        <v>17</v>
      </c>
    </row>
    <row r="42" spans="1:10" ht="25.5" customHeight="1">
      <c r="A42" s="9"/>
      <c r="B42" s="9"/>
      <c r="C42" s="9"/>
      <c r="D42" s="9">
        <v>6</v>
      </c>
      <c r="E42" s="9" t="s">
        <v>104</v>
      </c>
      <c r="F42" s="9" t="s">
        <v>105</v>
      </c>
      <c r="G42" s="9">
        <v>2300</v>
      </c>
      <c r="H42" s="8">
        <v>0</v>
      </c>
      <c r="I42" s="12"/>
      <c r="J42" s="8" t="s">
        <v>17</v>
      </c>
    </row>
    <row r="43" spans="1:10" ht="30.75" customHeight="1">
      <c r="A43" s="9"/>
      <c r="B43" s="9"/>
      <c r="C43" s="9"/>
      <c r="D43" s="9">
        <v>7</v>
      </c>
      <c r="E43" s="9" t="s">
        <v>106</v>
      </c>
      <c r="F43" s="9" t="s">
        <v>107</v>
      </c>
      <c r="G43" s="9">
        <v>4800</v>
      </c>
      <c r="H43" s="8">
        <v>0</v>
      </c>
      <c r="I43" s="12"/>
      <c r="J43" s="8" t="s">
        <v>17</v>
      </c>
    </row>
    <row r="44" spans="1:10" ht="30.75" customHeight="1">
      <c r="A44" s="9"/>
      <c r="B44" s="9"/>
      <c r="C44" s="9"/>
      <c r="D44" s="9">
        <v>8</v>
      </c>
      <c r="E44" s="9" t="s">
        <v>108</v>
      </c>
      <c r="F44" s="9" t="s">
        <v>109</v>
      </c>
      <c r="G44" s="9">
        <v>6400</v>
      </c>
      <c r="H44" s="8">
        <v>0</v>
      </c>
      <c r="I44" s="11"/>
      <c r="J44" s="8" t="s">
        <v>17</v>
      </c>
    </row>
    <row r="45" spans="1:10" ht="93" customHeight="1">
      <c r="A45" s="9" t="s">
        <v>57</v>
      </c>
      <c r="B45" s="9" t="s">
        <v>110</v>
      </c>
      <c r="C45" s="9" t="s">
        <v>111</v>
      </c>
      <c r="D45" s="9">
        <v>1</v>
      </c>
      <c r="E45" s="8" t="s">
        <v>112</v>
      </c>
      <c r="F45" s="8" t="s">
        <v>113</v>
      </c>
      <c r="G45" s="8">
        <v>5500</v>
      </c>
      <c r="H45" s="8">
        <f>G45*0.7</f>
        <v>3849.9999999999995</v>
      </c>
      <c r="I45" s="26"/>
      <c r="J45" s="8" t="s">
        <v>45</v>
      </c>
    </row>
    <row r="46" spans="1:10" s="1" customFormat="1" ht="31.5" customHeight="1">
      <c r="A46" s="9" t="s">
        <v>57</v>
      </c>
      <c r="B46" s="9" t="s">
        <v>114</v>
      </c>
      <c r="C46" s="9" t="s">
        <v>115</v>
      </c>
      <c r="D46" s="9">
        <v>1</v>
      </c>
      <c r="E46" s="8" t="s">
        <v>116</v>
      </c>
      <c r="F46" s="8" t="s">
        <v>117</v>
      </c>
      <c r="G46" s="8">
        <v>2700</v>
      </c>
      <c r="H46" s="8">
        <f aca="true" t="shared" si="0" ref="H46:H51">G46*0.7</f>
        <v>1889.9999999999998</v>
      </c>
      <c r="I46" s="27"/>
      <c r="J46" s="8" t="s">
        <v>17</v>
      </c>
    </row>
    <row r="47" spans="1:10" ht="31.5" customHeight="1">
      <c r="A47" s="9"/>
      <c r="B47" s="9"/>
      <c r="C47" s="9"/>
      <c r="D47" s="9">
        <v>2</v>
      </c>
      <c r="E47" s="8" t="s">
        <v>118</v>
      </c>
      <c r="F47" s="8" t="s">
        <v>119</v>
      </c>
      <c r="G47" s="8">
        <v>4100</v>
      </c>
      <c r="H47" s="8">
        <f t="shared" si="0"/>
        <v>2870</v>
      </c>
      <c r="I47" s="27"/>
      <c r="J47" s="8" t="s">
        <v>17</v>
      </c>
    </row>
    <row r="48" spans="1:10" ht="30.75" customHeight="1">
      <c r="A48" s="9"/>
      <c r="B48" s="9"/>
      <c r="C48" s="9"/>
      <c r="D48" s="9">
        <v>3</v>
      </c>
      <c r="E48" s="8" t="s">
        <v>120</v>
      </c>
      <c r="F48" s="8" t="s">
        <v>121</v>
      </c>
      <c r="G48" s="8">
        <v>4200</v>
      </c>
      <c r="H48" s="8">
        <f t="shared" si="0"/>
        <v>2940</v>
      </c>
      <c r="I48" s="27"/>
      <c r="J48" s="8" t="s">
        <v>17</v>
      </c>
    </row>
    <row r="49" spans="1:10" ht="30.75" customHeight="1">
      <c r="A49" s="9"/>
      <c r="B49" s="9"/>
      <c r="C49" s="9"/>
      <c r="D49" s="9">
        <v>4</v>
      </c>
      <c r="E49" s="8" t="s">
        <v>122</v>
      </c>
      <c r="F49" s="8" t="s">
        <v>123</v>
      </c>
      <c r="G49" s="8">
        <v>13400</v>
      </c>
      <c r="H49" s="8">
        <f t="shared" si="0"/>
        <v>9380</v>
      </c>
      <c r="I49" s="27"/>
      <c r="J49" s="8" t="s">
        <v>17</v>
      </c>
    </row>
    <row r="50" spans="1:10" ht="31.5" customHeight="1">
      <c r="A50" s="9"/>
      <c r="B50" s="9"/>
      <c r="C50" s="9"/>
      <c r="D50" s="9">
        <v>5</v>
      </c>
      <c r="E50" s="8" t="s">
        <v>124</v>
      </c>
      <c r="F50" s="8" t="s">
        <v>125</v>
      </c>
      <c r="G50" s="8">
        <v>23300</v>
      </c>
      <c r="H50" s="8">
        <f t="shared" si="0"/>
        <v>16309.999999999998</v>
      </c>
      <c r="I50" s="27"/>
      <c r="J50" s="8" t="s">
        <v>17</v>
      </c>
    </row>
    <row r="51" spans="1:10" ht="28.5" customHeight="1">
      <c r="A51" s="9"/>
      <c r="B51" s="9"/>
      <c r="C51" s="9"/>
      <c r="D51" s="9">
        <v>6</v>
      </c>
      <c r="E51" s="8" t="s">
        <v>126</v>
      </c>
      <c r="F51" s="8" t="s">
        <v>127</v>
      </c>
      <c r="G51" s="8">
        <v>31700</v>
      </c>
      <c r="H51" s="8">
        <f t="shared" si="0"/>
        <v>22190</v>
      </c>
      <c r="I51" s="28"/>
      <c r="J51" s="8" t="s">
        <v>17</v>
      </c>
    </row>
    <row r="52" spans="1:10" ht="90" customHeight="1">
      <c r="A52" s="9" t="s">
        <v>57</v>
      </c>
      <c r="B52" s="9" t="s">
        <v>128</v>
      </c>
      <c r="C52" s="9" t="s">
        <v>129</v>
      </c>
      <c r="D52" s="9">
        <v>1</v>
      </c>
      <c r="E52" s="8" t="s">
        <v>130</v>
      </c>
      <c r="F52" s="8" t="s">
        <v>131</v>
      </c>
      <c r="G52" s="8">
        <v>4500</v>
      </c>
      <c r="H52" s="8">
        <v>1570</v>
      </c>
      <c r="I52" s="29"/>
      <c r="J52" s="8" t="s">
        <v>45</v>
      </c>
    </row>
    <row r="53" spans="1:10" s="1" customFormat="1" ht="93" customHeight="1">
      <c r="A53" s="9"/>
      <c r="B53" s="9"/>
      <c r="C53" s="9"/>
      <c r="D53" s="9">
        <v>2</v>
      </c>
      <c r="E53" s="8" t="s">
        <v>132</v>
      </c>
      <c r="F53" s="8" t="s">
        <v>133</v>
      </c>
      <c r="G53" s="8">
        <v>5100</v>
      </c>
      <c r="H53" s="8">
        <v>1780</v>
      </c>
      <c r="I53" s="29"/>
      <c r="J53" s="8" t="s">
        <v>45</v>
      </c>
    </row>
    <row r="54" spans="1:10" s="2" customFormat="1" ht="30" customHeight="1">
      <c r="A54" s="9" t="s">
        <v>134</v>
      </c>
      <c r="B54" s="9" t="s">
        <v>135</v>
      </c>
      <c r="C54" s="9" t="s">
        <v>136</v>
      </c>
      <c r="D54" s="9">
        <v>1</v>
      </c>
      <c r="E54" s="8" t="s">
        <v>137</v>
      </c>
      <c r="F54" s="8" t="s">
        <v>138</v>
      </c>
      <c r="G54" s="8">
        <v>600</v>
      </c>
      <c r="H54" s="8">
        <f>G54*0.3</f>
        <v>180</v>
      </c>
      <c r="I54" s="30"/>
      <c r="J54" s="8" t="s">
        <v>45</v>
      </c>
    </row>
    <row r="55" spans="1:10" ht="30" customHeight="1">
      <c r="A55" s="9"/>
      <c r="B55" s="9"/>
      <c r="C55" s="9"/>
      <c r="D55" s="9">
        <v>2</v>
      </c>
      <c r="E55" s="8" t="s">
        <v>139</v>
      </c>
      <c r="F55" s="8" t="s">
        <v>140</v>
      </c>
      <c r="G55" s="8">
        <v>860</v>
      </c>
      <c r="H55" s="8">
        <v>250</v>
      </c>
      <c r="I55" s="23"/>
      <c r="J55" s="8" t="s">
        <v>45</v>
      </c>
    </row>
    <row r="56" spans="1:10" ht="58.5" customHeight="1">
      <c r="A56" s="9"/>
      <c r="B56" s="9"/>
      <c r="C56" s="9"/>
      <c r="D56" s="9">
        <v>3</v>
      </c>
      <c r="E56" s="8" t="s">
        <v>141</v>
      </c>
      <c r="F56" s="8" t="s">
        <v>142</v>
      </c>
      <c r="G56" s="8">
        <v>1050</v>
      </c>
      <c r="H56" s="8">
        <v>310</v>
      </c>
      <c r="I56" s="30"/>
      <c r="J56" s="8" t="s">
        <v>45</v>
      </c>
    </row>
    <row r="57" spans="1:10" ht="30.75" customHeight="1">
      <c r="A57" s="10" t="s">
        <v>134</v>
      </c>
      <c r="B57" s="10" t="s">
        <v>135</v>
      </c>
      <c r="C57" s="10" t="s">
        <v>143</v>
      </c>
      <c r="D57" s="9">
        <v>1</v>
      </c>
      <c r="E57" s="8" t="s">
        <v>144</v>
      </c>
      <c r="F57" s="8" t="s">
        <v>44</v>
      </c>
      <c r="G57" s="8">
        <v>600</v>
      </c>
      <c r="H57" s="8">
        <f>G57*0.3</f>
        <v>180</v>
      </c>
      <c r="I57" s="23"/>
      <c r="J57" s="8" t="s">
        <v>45</v>
      </c>
    </row>
    <row r="58" spans="1:10" ht="30" customHeight="1">
      <c r="A58" s="12"/>
      <c r="B58" s="12"/>
      <c r="C58" s="12"/>
      <c r="D58" s="9">
        <v>2</v>
      </c>
      <c r="E58" s="8" t="s">
        <v>145</v>
      </c>
      <c r="F58" s="8" t="s">
        <v>47</v>
      </c>
      <c r="G58" s="8">
        <v>800</v>
      </c>
      <c r="H58" s="8">
        <f>G58*0.3</f>
        <v>240</v>
      </c>
      <c r="I58" s="23"/>
      <c r="J58" s="8" t="s">
        <v>45</v>
      </c>
    </row>
    <row r="59" spans="1:10" s="2" customFormat="1" ht="36" customHeight="1">
      <c r="A59" s="9" t="s">
        <v>134</v>
      </c>
      <c r="B59" s="9" t="s">
        <v>146</v>
      </c>
      <c r="C59" s="9" t="s">
        <v>147</v>
      </c>
      <c r="D59" s="9">
        <v>1</v>
      </c>
      <c r="E59" s="8" t="s">
        <v>148</v>
      </c>
      <c r="F59" s="8" t="s">
        <v>149</v>
      </c>
      <c r="G59" s="8">
        <v>160</v>
      </c>
      <c r="H59" s="8">
        <v>50</v>
      </c>
      <c r="I59" s="31"/>
      <c r="J59" s="8" t="s">
        <v>45</v>
      </c>
    </row>
    <row r="60" spans="1:10" s="2" customFormat="1" ht="36" customHeight="1">
      <c r="A60" s="9"/>
      <c r="B60" s="9"/>
      <c r="C60" s="9"/>
      <c r="D60" s="9">
        <v>2</v>
      </c>
      <c r="E60" s="8" t="s">
        <v>150</v>
      </c>
      <c r="F60" s="8" t="s">
        <v>151</v>
      </c>
      <c r="G60" s="8">
        <v>290</v>
      </c>
      <c r="H60" s="8">
        <v>100</v>
      </c>
      <c r="I60" s="22"/>
      <c r="J60" s="8" t="s">
        <v>45</v>
      </c>
    </row>
    <row r="61" spans="1:10" ht="39" customHeight="1">
      <c r="A61" s="9" t="s">
        <v>134</v>
      </c>
      <c r="B61" s="9" t="s">
        <v>146</v>
      </c>
      <c r="C61" s="9" t="s">
        <v>152</v>
      </c>
      <c r="D61" s="9">
        <v>1</v>
      </c>
      <c r="E61" s="8" t="s">
        <v>153</v>
      </c>
      <c r="F61" s="8" t="s">
        <v>154</v>
      </c>
      <c r="G61" s="8">
        <v>780</v>
      </c>
      <c r="H61" s="8">
        <v>0</v>
      </c>
      <c r="I61" s="29"/>
      <c r="J61" s="8" t="s">
        <v>17</v>
      </c>
    </row>
    <row r="62" spans="1:10" ht="39" customHeight="1">
      <c r="A62" s="9"/>
      <c r="B62" s="9"/>
      <c r="C62" s="9"/>
      <c r="D62" s="9">
        <v>2</v>
      </c>
      <c r="E62" s="8" t="s">
        <v>155</v>
      </c>
      <c r="F62" s="8" t="s">
        <v>156</v>
      </c>
      <c r="G62" s="8">
        <v>1500</v>
      </c>
      <c r="H62" s="8">
        <v>0</v>
      </c>
      <c r="I62" s="29"/>
      <c r="J62" s="8" t="s">
        <v>17</v>
      </c>
    </row>
    <row r="63" spans="1:10" ht="40.5" customHeight="1">
      <c r="A63" s="9"/>
      <c r="B63" s="9"/>
      <c r="C63" s="9"/>
      <c r="D63" s="9">
        <v>3</v>
      </c>
      <c r="E63" s="8" t="s">
        <v>157</v>
      </c>
      <c r="F63" s="8" t="s">
        <v>158</v>
      </c>
      <c r="G63" s="8">
        <v>4400</v>
      </c>
      <c r="H63" s="8">
        <v>0</v>
      </c>
      <c r="I63" s="29"/>
      <c r="J63" s="8" t="s">
        <v>17</v>
      </c>
    </row>
    <row r="64" spans="1:10" ht="39.75" customHeight="1">
      <c r="A64" s="9"/>
      <c r="B64" s="9"/>
      <c r="C64" s="9"/>
      <c r="D64" s="9">
        <v>4</v>
      </c>
      <c r="E64" s="8" t="s">
        <v>159</v>
      </c>
      <c r="F64" s="8" t="s">
        <v>160</v>
      </c>
      <c r="G64" s="8">
        <v>7700</v>
      </c>
      <c r="H64" s="8">
        <v>0</v>
      </c>
      <c r="I64" s="29"/>
      <c r="J64" s="8" t="s">
        <v>17</v>
      </c>
    </row>
    <row r="65" spans="1:10" ht="61.5" customHeight="1">
      <c r="A65" s="9"/>
      <c r="B65" s="9"/>
      <c r="C65" s="9"/>
      <c r="D65" s="9">
        <v>5</v>
      </c>
      <c r="E65" s="8" t="s">
        <v>161</v>
      </c>
      <c r="F65" s="8" t="s">
        <v>162</v>
      </c>
      <c r="G65" s="8">
        <v>5400</v>
      </c>
      <c r="H65" s="8">
        <v>0</v>
      </c>
      <c r="I65" s="29"/>
      <c r="J65" s="8" t="s">
        <v>17</v>
      </c>
    </row>
    <row r="66" spans="1:10" ht="60" customHeight="1">
      <c r="A66" s="9"/>
      <c r="B66" s="9"/>
      <c r="C66" s="9"/>
      <c r="D66" s="9">
        <v>6</v>
      </c>
      <c r="E66" s="8" t="s">
        <v>163</v>
      </c>
      <c r="F66" s="8" t="s">
        <v>164</v>
      </c>
      <c r="G66" s="8">
        <v>15700</v>
      </c>
      <c r="H66" s="8">
        <v>0</v>
      </c>
      <c r="I66" s="29"/>
      <c r="J66" s="8" t="s">
        <v>17</v>
      </c>
    </row>
    <row r="67" spans="1:10" ht="69.75" customHeight="1">
      <c r="A67" s="9"/>
      <c r="B67" s="9"/>
      <c r="C67" s="9"/>
      <c r="D67" s="9">
        <v>7</v>
      </c>
      <c r="E67" s="8" t="s">
        <v>165</v>
      </c>
      <c r="F67" s="8" t="s">
        <v>166</v>
      </c>
      <c r="G67" s="8">
        <v>17400</v>
      </c>
      <c r="H67" s="8">
        <v>0</v>
      </c>
      <c r="I67" s="29"/>
      <c r="J67" s="8" t="s">
        <v>17</v>
      </c>
    </row>
    <row r="68" spans="1:10" ht="58.5" customHeight="1">
      <c r="A68" s="9"/>
      <c r="B68" s="9"/>
      <c r="C68" s="9"/>
      <c r="D68" s="9">
        <v>8</v>
      </c>
      <c r="E68" s="8" t="s">
        <v>167</v>
      </c>
      <c r="F68" s="8" t="s">
        <v>168</v>
      </c>
      <c r="G68" s="8">
        <v>23200</v>
      </c>
      <c r="H68" s="8">
        <v>0</v>
      </c>
      <c r="I68" s="29"/>
      <c r="J68" s="8" t="s">
        <v>17</v>
      </c>
    </row>
    <row r="69" spans="1:10" ht="60" customHeight="1">
      <c r="A69" s="10" t="s">
        <v>134</v>
      </c>
      <c r="B69" s="10" t="s">
        <v>146</v>
      </c>
      <c r="C69" s="10" t="s">
        <v>169</v>
      </c>
      <c r="D69" s="9">
        <v>1</v>
      </c>
      <c r="E69" s="8" t="s">
        <v>170</v>
      </c>
      <c r="F69" s="8" t="s">
        <v>171</v>
      </c>
      <c r="G69" s="8">
        <v>2100</v>
      </c>
      <c r="H69" s="8">
        <v>0</v>
      </c>
      <c r="I69" s="26"/>
      <c r="J69" s="8" t="s">
        <v>45</v>
      </c>
    </row>
    <row r="70" spans="1:10" ht="57.75" customHeight="1">
      <c r="A70" s="12"/>
      <c r="B70" s="12"/>
      <c r="C70" s="12"/>
      <c r="D70" s="9">
        <v>2</v>
      </c>
      <c r="E70" s="8" t="s">
        <v>172</v>
      </c>
      <c r="F70" s="8" t="s">
        <v>173</v>
      </c>
      <c r="G70" s="8">
        <v>3600</v>
      </c>
      <c r="H70" s="8">
        <v>0</v>
      </c>
      <c r="I70" s="27"/>
      <c r="J70" s="8" t="s">
        <v>45</v>
      </c>
    </row>
    <row r="71" spans="1:10" ht="60" customHeight="1">
      <c r="A71" s="12"/>
      <c r="B71" s="12"/>
      <c r="C71" s="12"/>
      <c r="D71" s="9">
        <v>3</v>
      </c>
      <c r="E71" s="8" t="s">
        <v>174</v>
      </c>
      <c r="F71" s="8" t="s">
        <v>175</v>
      </c>
      <c r="G71" s="8">
        <v>5100</v>
      </c>
      <c r="H71" s="8">
        <v>0</v>
      </c>
      <c r="I71" s="27"/>
      <c r="J71" s="8" t="s">
        <v>45</v>
      </c>
    </row>
    <row r="72" spans="1:10" ht="63.75" customHeight="1">
      <c r="A72" s="12"/>
      <c r="B72" s="12"/>
      <c r="C72" s="12"/>
      <c r="D72" s="9">
        <v>4</v>
      </c>
      <c r="E72" s="8" t="s">
        <v>176</v>
      </c>
      <c r="F72" s="8" t="s">
        <v>177</v>
      </c>
      <c r="G72" s="8">
        <v>10000</v>
      </c>
      <c r="H72" s="8">
        <v>0</v>
      </c>
      <c r="I72" s="27"/>
      <c r="J72" s="8" t="s">
        <v>45</v>
      </c>
    </row>
    <row r="73" spans="1:10" ht="63.75" customHeight="1">
      <c r="A73" s="12"/>
      <c r="B73" s="12"/>
      <c r="C73" s="12"/>
      <c r="D73" s="9">
        <v>5</v>
      </c>
      <c r="E73" s="8" t="s">
        <v>178</v>
      </c>
      <c r="F73" s="8" t="s">
        <v>179</v>
      </c>
      <c r="G73" s="8">
        <v>12000</v>
      </c>
      <c r="H73" s="8">
        <v>0</v>
      </c>
      <c r="I73" s="28"/>
      <c r="J73" s="8" t="s">
        <v>45</v>
      </c>
    </row>
    <row r="74" spans="1:10" ht="129" customHeight="1">
      <c r="A74" s="11"/>
      <c r="B74" s="11"/>
      <c r="C74" s="11"/>
      <c r="D74" s="9">
        <v>6</v>
      </c>
      <c r="E74" s="8" t="s">
        <v>180</v>
      </c>
      <c r="F74" s="8" t="s">
        <v>181</v>
      </c>
      <c r="G74" s="8">
        <v>7500</v>
      </c>
      <c r="H74" s="8">
        <v>0</v>
      </c>
      <c r="I74" s="37"/>
      <c r="J74" s="8" t="s">
        <v>45</v>
      </c>
    </row>
    <row r="75" spans="1:10" ht="75" customHeight="1">
      <c r="A75" s="9" t="s">
        <v>134</v>
      </c>
      <c r="B75" s="9" t="s">
        <v>146</v>
      </c>
      <c r="C75" s="9" t="s">
        <v>182</v>
      </c>
      <c r="D75" s="9">
        <v>1</v>
      </c>
      <c r="E75" s="8" t="s">
        <v>183</v>
      </c>
      <c r="F75" s="8" t="s">
        <v>184</v>
      </c>
      <c r="G75" s="8">
        <v>6000</v>
      </c>
      <c r="H75" s="8">
        <v>0</v>
      </c>
      <c r="I75" s="38" t="s">
        <v>185</v>
      </c>
      <c r="J75" s="8" t="s">
        <v>17</v>
      </c>
    </row>
    <row r="76" spans="1:10" ht="75" customHeight="1">
      <c r="A76" s="9"/>
      <c r="B76" s="9"/>
      <c r="C76" s="9"/>
      <c r="D76" s="9">
        <v>2</v>
      </c>
      <c r="E76" s="8" t="s">
        <v>186</v>
      </c>
      <c r="F76" s="8" t="s">
        <v>187</v>
      </c>
      <c r="G76" s="8">
        <v>9000</v>
      </c>
      <c r="H76" s="8">
        <v>0</v>
      </c>
      <c r="I76" s="38"/>
      <c r="J76" s="8" t="s">
        <v>17</v>
      </c>
    </row>
    <row r="77" spans="1:10" ht="75" customHeight="1">
      <c r="A77" s="9"/>
      <c r="B77" s="9"/>
      <c r="C77" s="9"/>
      <c r="D77" s="9">
        <v>3</v>
      </c>
      <c r="E77" s="8" t="s">
        <v>188</v>
      </c>
      <c r="F77" s="8" t="s">
        <v>189</v>
      </c>
      <c r="G77" s="8">
        <v>12000</v>
      </c>
      <c r="H77" s="8">
        <v>0</v>
      </c>
      <c r="I77" s="38"/>
      <c r="J77" s="8" t="s">
        <v>17</v>
      </c>
    </row>
    <row r="78" spans="1:10" ht="76.5" customHeight="1">
      <c r="A78" s="9"/>
      <c r="B78" s="9"/>
      <c r="C78" s="9"/>
      <c r="D78" s="9">
        <v>4</v>
      </c>
      <c r="E78" s="8" t="s">
        <v>190</v>
      </c>
      <c r="F78" s="8" t="s">
        <v>191</v>
      </c>
      <c r="G78" s="8">
        <v>9000</v>
      </c>
      <c r="H78" s="8">
        <v>0</v>
      </c>
      <c r="I78" s="38"/>
      <c r="J78" s="8" t="s">
        <v>17</v>
      </c>
    </row>
    <row r="79" spans="1:10" ht="75.75" customHeight="1">
      <c r="A79" s="9"/>
      <c r="B79" s="9"/>
      <c r="C79" s="9"/>
      <c r="D79" s="9">
        <v>5</v>
      </c>
      <c r="E79" s="8" t="s">
        <v>192</v>
      </c>
      <c r="F79" s="8" t="s">
        <v>193</v>
      </c>
      <c r="G79" s="8">
        <v>12000</v>
      </c>
      <c r="H79" s="8">
        <v>0</v>
      </c>
      <c r="I79" s="38"/>
      <c r="J79" s="8" t="s">
        <v>17</v>
      </c>
    </row>
    <row r="80" spans="1:10" ht="24" customHeight="1">
      <c r="A80" s="10" t="s">
        <v>134</v>
      </c>
      <c r="B80" s="10" t="s">
        <v>194</v>
      </c>
      <c r="C80" s="10" t="s">
        <v>195</v>
      </c>
      <c r="D80" s="9">
        <v>1</v>
      </c>
      <c r="E80" s="8" t="s">
        <v>196</v>
      </c>
      <c r="F80" s="8" t="s">
        <v>197</v>
      </c>
      <c r="G80" s="8">
        <v>330</v>
      </c>
      <c r="H80" s="8">
        <v>0</v>
      </c>
      <c r="I80" s="14"/>
      <c r="J80" s="8" t="s">
        <v>45</v>
      </c>
    </row>
    <row r="81" spans="1:10" ht="24.75" customHeight="1">
      <c r="A81" s="11"/>
      <c r="B81" s="11"/>
      <c r="C81" s="11"/>
      <c r="D81" s="9">
        <v>2</v>
      </c>
      <c r="E81" s="8" t="s">
        <v>198</v>
      </c>
      <c r="F81" s="8" t="s">
        <v>199</v>
      </c>
      <c r="G81" s="8">
        <v>630</v>
      </c>
      <c r="H81" s="8">
        <v>0</v>
      </c>
      <c r="I81" s="16"/>
      <c r="J81" s="8" t="s">
        <v>45</v>
      </c>
    </row>
    <row r="82" spans="1:10" ht="76.5" customHeight="1">
      <c r="A82" s="9" t="s">
        <v>134</v>
      </c>
      <c r="B82" s="9" t="s">
        <v>194</v>
      </c>
      <c r="C82" s="9" t="s">
        <v>200</v>
      </c>
      <c r="D82" s="9">
        <v>1</v>
      </c>
      <c r="E82" s="9" t="s">
        <v>201</v>
      </c>
      <c r="F82" s="9" t="s">
        <v>202</v>
      </c>
      <c r="G82" s="9">
        <v>390</v>
      </c>
      <c r="H82" s="9">
        <v>0</v>
      </c>
      <c r="I82" s="29"/>
      <c r="J82" s="8" t="s">
        <v>45</v>
      </c>
    </row>
    <row r="83" spans="1:10" ht="75.75" customHeight="1">
      <c r="A83" s="9"/>
      <c r="B83" s="9"/>
      <c r="C83" s="9"/>
      <c r="D83" s="9">
        <v>2</v>
      </c>
      <c r="E83" s="9" t="s">
        <v>203</v>
      </c>
      <c r="F83" s="9" t="s">
        <v>204</v>
      </c>
      <c r="G83" s="9">
        <v>450</v>
      </c>
      <c r="H83" s="9">
        <v>0</v>
      </c>
      <c r="I83" s="29"/>
      <c r="J83" s="8" t="s">
        <v>45</v>
      </c>
    </row>
    <row r="84" spans="1:10" ht="75" customHeight="1">
      <c r="A84" s="9"/>
      <c r="B84" s="9"/>
      <c r="C84" s="9"/>
      <c r="D84" s="9">
        <v>3</v>
      </c>
      <c r="E84" s="9" t="s">
        <v>205</v>
      </c>
      <c r="F84" s="9" t="s">
        <v>206</v>
      </c>
      <c r="G84" s="9">
        <v>450</v>
      </c>
      <c r="H84" s="9">
        <v>0</v>
      </c>
      <c r="I84" s="29"/>
      <c r="J84" s="8" t="s">
        <v>45</v>
      </c>
    </row>
    <row r="85" spans="1:10" ht="72.75" customHeight="1">
      <c r="A85" s="9"/>
      <c r="B85" s="9"/>
      <c r="C85" s="9"/>
      <c r="D85" s="9">
        <v>4</v>
      </c>
      <c r="E85" s="9" t="s">
        <v>207</v>
      </c>
      <c r="F85" s="9" t="s">
        <v>208</v>
      </c>
      <c r="G85" s="9">
        <v>500</v>
      </c>
      <c r="H85" s="9">
        <v>0</v>
      </c>
      <c r="I85" s="29"/>
      <c r="J85" s="8" t="s">
        <v>45</v>
      </c>
    </row>
    <row r="86" spans="1:10" ht="46.5" customHeight="1">
      <c r="A86" s="32" t="s">
        <v>209</v>
      </c>
      <c r="B86" s="32" t="s">
        <v>210</v>
      </c>
      <c r="C86" s="32" t="s">
        <v>211</v>
      </c>
      <c r="D86" s="9">
        <v>1</v>
      </c>
      <c r="E86" s="8" t="s">
        <v>212</v>
      </c>
      <c r="F86" s="8" t="s">
        <v>213</v>
      </c>
      <c r="G86" s="8">
        <v>7500</v>
      </c>
      <c r="H86" s="8">
        <v>2620</v>
      </c>
      <c r="I86" s="26"/>
      <c r="J86" s="8" t="s">
        <v>17</v>
      </c>
    </row>
    <row r="87" spans="1:10" ht="46.5" customHeight="1">
      <c r="A87" s="33"/>
      <c r="B87" s="33"/>
      <c r="C87" s="33"/>
      <c r="D87" s="9">
        <v>2</v>
      </c>
      <c r="E87" s="8" t="s">
        <v>214</v>
      </c>
      <c r="F87" s="8" t="s">
        <v>215</v>
      </c>
      <c r="G87" s="8">
        <v>9200</v>
      </c>
      <c r="H87" s="8">
        <f>G87*0.35</f>
        <v>3220</v>
      </c>
      <c r="I87" s="27"/>
      <c r="J87" s="8" t="s">
        <v>17</v>
      </c>
    </row>
    <row r="88" spans="1:10" ht="48.75" customHeight="1">
      <c r="A88" s="33"/>
      <c r="B88" s="33"/>
      <c r="C88" s="33"/>
      <c r="D88" s="9">
        <v>3</v>
      </c>
      <c r="E88" s="8" t="s">
        <v>216</v>
      </c>
      <c r="F88" s="8" t="s">
        <v>217</v>
      </c>
      <c r="G88" s="8">
        <v>12000</v>
      </c>
      <c r="H88" s="8">
        <f>G88*0.35</f>
        <v>4200</v>
      </c>
      <c r="I88" s="27"/>
      <c r="J88" s="8" t="s">
        <v>17</v>
      </c>
    </row>
    <row r="89" spans="1:10" ht="48.75" customHeight="1">
      <c r="A89" s="33"/>
      <c r="B89" s="33"/>
      <c r="C89" s="33"/>
      <c r="D89" s="9">
        <v>4</v>
      </c>
      <c r="E89" s="8" t="s">
        <v>218</v>
      </c>
      <c r="F89" s="8" t="s">
        <v>219</v>
      </c>
      <c r="G89" s="8">
        <v>19100</v>
      </c>
      <c r="H89" s="8">
        <v>6680</v>
      </c>
      <c r="I89" s="27"/>
      <c r="J89" s="8" t="s">
        <v>17</v>
      </c>
    </row>
    <row r="90" spans="1:10" ht="48.75" customHeight="1">
      <c r="A90" s="33"/>
      <c r="B90" s="33"/>
      <c r="C90" s="33"/>
      <c r="D90" s="9">
        <v>5</v>
      </c>
      <c r="E90" s="8" t="s">
        <v>220</v>
      </c>
      <c r="F90" s="8" t="s">
        <v>221</v>
      </c>
      <c r="G90" s="8">
        <v>28800</v>
      </c>
      <c r="H90" s="8">
        <f>G90*0.35</f>
        <v>10080</v>
      </c>
      <c r="I90" s="27"/>
      <c r="J90" s="8" t="s">
        <v>17</v>
      </c>
    </row>
    <row r="91" spans="1:10" ht="33.75" customHeight="1">
      <c r="A91" s="34"/>
      <c r="B91" s="34"/>
      <c r="C91" s="34"/>
      <c r="D91" s="9">
        <v>6</v>
      </c>
      <c r="E91" s="8" t="s">
        <v>222</v>
      </c>
      <c r="F91" s="8" t="s">
        <v>223</v>
      </c>
      <c r="G91" s="8">
        <v>29800</v>
      </c>
      <c r="H91" s="8">
        <f>G91*0.35</f>
        <v>10430</v>
      </c>
      <c r="I91" s="28"/>
      <c r="J91" s="8" t="s">
        <v>17</v>
      </c>
    </row>
    <row r="92" spans="1:10" ht="31.5" customHeight="1">
      <c r="A92" s="9" t="s">
        <v>209</v>
      </c>
      <c r="B92" s="9" t="s">
        <v>210</v>
      </c>
      <c r="C92" s="9" t="s">
        <v>224</v>
      </c>
      <c r="D92" s="9">
        <v>1</v>
      </c>
      <c r="E92" s="8" t="s">
        <v>225</v>
      </c>
      <c r="F92" s="8" t="s">
        <v>226</v>
      </c>
      <c r="G92" s="8">
        <v>15000</v>
      </c>
      <c r="H92" s="8">
        <f>G92*0.5</f>
        <v>7500</v>
      </c>
      <c r="I92" s="21"/>
      <c r="J92" s="8" t="s">
        <v>17</v>
      </c>
    </row>
    <row r="93" spans="1:10" ht="34.5" customHeight="1">
      <c r="A93" s="9"/>
      <c r="B93" s="9"/>
      <c r="C93" s="9"/>
      <c r="D93" s="9">
        <v>2</v>
      </c>
      <c r="E93" s="8" t="s">
        <v>227</v>
      </c>
      <c r="F93" s="8" t="s">
        <v>228</v>
      </c>
      <c r="G93" s="8">
        <v>41000</v>
      </c>
      <c r="H93" s="8">
        <f>G93*0.5</f>
        <v>20500</v>
      </c>
      <c r="I93" s="22"/>
      <c r="J93" s="8" t="s">
        <v>17</v>
      </c>
    </row>
    <row r="94" spans="1:10" ht="21.75" customHeight="1">
      <c r="A94" s="10" t="s">
        <v>209</v>
      </c>
      <c r="B94" s="10" t="s">
        <v>229</v>
      </c>
      <c r="C94" s="10" t="s">
        <v>230</v>
      </c>
      <c r="D94" s="9">
        <v>1</v>
      </c>
      <c r="E94" s="8" t="s">
        <v>231</v>
      </c>
      <c r="F94" s="8" t="s">
        <v>232</v>
      </c>
      <c r="G94" s="8">
        <v>300</v>
      </c>
      <c r="H94" s="8">
        <v>0</v>
      </c>
      <c r="I94" s="29"/>
      <c r="J94" s="8" t="s">
        <v>45</v>
      </c>
    </row>
    <row r="95" spans="1:10" ht="73.5" customHeight="1">
      <c r="A95" s="12"/>
      <c r="B95" s="12"/>
      <c r="C95" s="12"/>
      <c r="D95" s="9">
        <v>2</v>
      </c>
      <c r="E95" s="8" t="s">
        <v>233</v>
      </c>
      <c r="F95" s="8" t="s">
        <v>234</v>
      </c>
      <c r="G95" s="8">
        <v>340</v>
      </c>
      <c r="H95" s="8">
        <v>0</v>
      </c>
      <c r="I95" s="29"/>
      <c r="J95" s="8" t="s">
        <v>45</v>
      </c>
    </row>
    <row r="96" spans="1:10" ht="21.75" customHeight="1">
      <c r="A96" s="11"/>
      <c r="B96" s="11"/>
      <c r="C96" s="11"/>
      <c r="D96" s="9">
        <v>3</v>
      </c>
      <c r="E96" s="8" t="s">
        <v>235</v>
      </c>
      <c r="F96" s="8" t="s">
        <v>236</v>
      </c>
      <c r="G96" s="8">
        <v>800</v>
      </c>
      <c r="H96" s="8">
        <v>0</v>
      </c>
      <c r="I96" s="29"/>
      <c r="J96" s="8" t="s">
        <v>45</v>
      </c>
    </row>
    <row r="97" spans="1:10" ht="22.5" customHeight="1">
      <c r="A97" s="9" t="s">
        <v>209</v>
      </c>
      <c r="B97" s="9" t="s">
        <v>237</v>
      </c>
      <c r="C97" s="9" t="s">
        <v>238</v>
      </c>
      <c r="D97" s="9">
        <v>1</v>
      </c>
      <c r="E97" s="8" t="s">
        <v>239</v>
      </c>
      <c r="F97" s="8" t="s">
        <v>240</v>
      </c>
      <c r="G97" s="8">
        <v>6200</v>
      </c>
      <c r="H97" s="8">
        <v>0</v>
      </c>
      <c r="I97" s="26"/>
      <c r="J97" s="8" t="s">
        <v>17</v>
      </c>
    </row>
    <row r="98" spans="1:10" ht="27" customHeight="1">
      <c r="A98" s="9"/>
      <c r="B98" s="9"/>
      <c r="C98" s="9"/>
      <c r="D98" s="9">
        <v>2</v>
      </c>
      <c r="E98" s="8" t="s">
        <v>241</v>
      </c>
      <c r="F98" s="8" t="s">
        <v>242</v>
      </c>
      <c r="G98" s="8">
        <v>7600</v>
      </c>
      <c r="H98" s="8">
        <v>0</v>
      </c>
      <c r="I98" s="27"/>
      <c r="J98" s="8" t="s">
        <v>17</v>
      </c>
    </row>
    <row r="99" spans="1:10" ht="33" customHeight="1">
      <c r="A99" s="9"/>
      <c r="B99" s="9"/>
      <c r="C99" s="9"/>
      <c r="D99" s="9">
        <v>3</v>
      </c>
      <c r="E99" s="8" t="s">
        <v>243</v>
      </c>
      <c r="F99" s="8" t="s">
        <v>244</v>
      </c>
      <c r="G99" s="8">
        <v>11500</v>
      </c>
      <c r="H99" s="8">
        <v>0</v>
      </c>
      <c r="I99" s="27"/>
      <c r="J99" s="8" t="s">
        <v>17</v>
      </c>
    </row>
    <row r="100" spans="1:10" ht="25.5" customHeight="1">
      <c r="A100" s="9"/>
      <c r="B100" s="9"/>
      <c r="C100" s="9"/>
      <c r="D100" s="9">
        <v>4</v>
      </c>
      <c r="E100" s="8" t="s">
        <v>245</v>
      </c>
      <c r="F100" s="8" t="s">
        <v>246</v>
      </c>
      <c r="G100" s="8">
        <v>19100</v>
      </c>
      <c r="H100" s="8">
        <v>0</v>
      </c>
      <c r="I100" s="27"/>
      <c r="J100" s="8" t="s">
        <v>17</v>
      </c>
    </row>
    <row r="101" spans="1:10" ht="24" customHeight="1">
      <c r="A101" s="9"/>
      <c r="B101" s="9"/>
      <c r="C101" s="9"/>
      <c r="D101" s="9">
        <v>5</v>
      </c>
      <c r="E101" s="8" t="s">
        <v>247</v>
      </c>
      <c r="F101" s="8" t="s">
        <v>248</v>
      </c>
      <c r="G101" s="8">
        <v>24000</v>
      </c>
      <c r="H101" s="8">
        <v>0</v>
      </c>
      <c r="I101" s="27"/>
      <c r="J101" s="8" t="s">
        <v>17</v>
      </c>
    </row>
    <row r="102" spans="1:10" ht="24.75" customHeight="1">
      <c r="A102" s="9"/>
      <c r="B102" s="9"/>
      <c r="C102" s="9"/>
      <c r="D102" s="9">
        <v>6</v>
      </c>
      <c r="E102" s="8" t="s">
        <v>249</v>
      </c>
      <c r="F102" s="8" t="s">
        <v>250</v>
      </c>
      <c r="G102" s="8">
        <v>26000</v>
      </c>
      <c r="H102" s="8">
        <v>0</v>
      </c>
      <c r="I102" s="28"/>
      <c r="J102" s="8" t="s">
        <v>17</v>
      </c>
    </row>
    <row r="103" spans="1:10" ht="22.5" customHeight="1">
      <c r="A103" s="9" t="s">
        <v>209</v>
      </c>
      <c r="B103" s="9" t="s">
        <v>251</v>
      </c>
      <c r="C103" s="9" t="s">
        <v>252</v>
      </c>
      <c r="D103" s="9">
        <v>1</v>
      </c>
      <c r="E103" s="8" t="s">
        <v>253</v>
      </c>
      <c r="F103" s="8" t="s">
        <v>254</v>
      </c>
      <c r="G103" s="8">
        <v>1500</v>
      </c>
      <c r="H103" s="8">
        <f>G103*0.7</f>
        <v>1050</v>
      </c>
      <c r="I103" s="25"/>
      <c r="J103" s="8" t="s">
        <v>45</v>
      </c>
    </row>
    <row r="104" spans="1:10" ht="37.5" customHeight="1">
      <c r="A104" s="9"/>
      <c r="B104" s="9"/>
      <c r="C104" s="9"/>
      <c r="D104" s="9">
        <v>2</v>
      </c>
      <c r="E104" s="8" t="s">
        <v>255</v>
      </c>
      <c r="F104" s="8" t="s">
        <v>256</v>
      </c>
      <c r="G104" s="8">
        <v>2700</v>
      </c>
      <c r="H104" s="8">
        <f>G104*0.7</f>
        <v>1889.9999999999998</v>
      </c>
      <c r="I104" s="25"/>
      <c r="J104" s="8" t="s">
        <v>45</v>
      </c>
    </row>
    <row r="105" spans="1:10" ht="30.75" customHeight="1">
      <c r="A105" s="9" t="s">
        <v>209</v>
      </c>
      <c r="B105" s="9" t="s">
        <v>257</v>
      </c>
      <c r="C105" s="9" t="s">
        <v>258</v>
      </c>
      <c r="D105" s="9">
        <v>1</v>
      </c>
      <c r="E105" s="8" t="s">
        <v>259</v>
      </c>
      <c r="F105" s="8" t="s">
        <v>260</v>
      </c>
      <c r="G105" s="8">
        <v>260</v>
      </c>
      <c r="H105" s="8">
        <v>0</v>
      </c>
      <c r="I105" s="26"/>
      <c r="J105" s="8" t="s">
        <v>45</v>
      </c>
    </row>
    <row r="106" spans="1:10" s="2" customFormat="1" ht="75" customHeight="1">
      <c r="A106" s="9"/>
      <c r="B106" s="9"/>
      <c r="C106" s="9"/>
      <c r="D106" s="9">
        <v>2</v>
      </c>
      <c r="E106" s="8" t="s">
        <v>261</v>
      </c>
      <c r="F106" s="8" t="s">
        <v>262</v>
      </c>
      <c r="G106" s="8">
        <v>690</v>
      </c>
      <c r="H106" s="8">
        <v>0</v>
      </c>
      <c r="I106" s="28"/>
      <c r="J106" s="8" t="s">
        <v>45</v>
      </c>
    </row>
    <row r="107" spans="1:10" ht="43.5" customHeight="1">
      <c r="A107" s="10" t="s">
        <v>209</v>
      </c>
      <c r="B107" s="10" t="s">
        <v>257</v>
      </c>
      <c r="C107" s="10" t="s">
        <v>263</v>
      </c>
      <c r="D107" s="9">
        <v>1</v>
      </c>
      <c r="E107" s="8" t="s">
        <v>264</v>
      </c>
      <c r="F107" s="8" t="s">
        <v>265</v>
      </c>
      <c r="G107" s="8">
        <v>5400</v>
      </c>
      <c r="H107" s="8">
        <v>0</v>
      </c>
      <c r="I107" s="26"/>
      <c r="J107" s="8" t="s">
        <v>17</v>
      </c>
    </row>
    <row r="108" spans="1:10" ht="43.5" customHeight="1">
      <c r="A108" s="12"/>
      <c r="B108" s="12"/>
      <c r="C108" s="12"/>
      <c r="D108" s="9">
        <v>2</v>
      </c>
      <c r="E108" s="8" t="s">
        <v>266</v>
      </c>
      <c r="F108" s="8" t="s">
        <v>267</v>
      </c>
      <c r="G108" s="8">
        <v>10800</v>
      </c>
      <c r="H108" s="8">
        <v>0</v>
      </c>
      <c r="I108" s="27"/>
      <c r="J108" s="8" t="s">
        <v>17</v>
      </c>
    </row>
    <row r="109" spans="1:10" ht="45" customHeight="1">
      <c r="A109" s="12"/>
      <c r="B109" s="12"/>
      <c r="C109" s="12"/>
      <c r="D109" s="9">
        <v>3</v>
      </c>
      <c r="E109" s="8" t="s">
        <v>268</v>
      </c>
      <c r="F109" s="8" t="s">
        <v>269</v>
      </c>
      <c r="G109" s="8">
        <v>16300</v>
      </c>
      <c r="H109" s="8">
        <v>0</v>
      </c>
      <c r="I109" s="27"/>
      <c r="J109" s="8" t="s">
        <v>17</v>
      </c>
    </row>
    <row r="110" spans="1:10" ht="45" customHeight="1">
      <c r="A110" s="12"/>
      <c r="B110" s="12"/>
      <c r="C110" s="12"/>
      <c r="D110" s="9">
        <v>4</v>
      </c>
      <c r="E110" s="8" t="s">
        <v>270</v>
      </c>
      <c r="F110" s="8" t="s">
        <v>271</v>
      </c>
      <c r="G110" s="8">
        <v>21600</v>
      </c>
      <c r="H110" s="8">
        <v>0</v>
      </c>
      <c r="I110" s="27"/>
      <c r="J110" s="8" t="s">
        <v>17</v>
      </c>
    </row>
    <row r="111" spans="1:10" ht="48.75" customHeight="1">
      <c r="A111" s="12"/>
      <c r="B111" s="12"/>
      <c r="C111" s="12"/>
      <c r="D111" s="9">
        <v>5</v>
      </c>
      <c r="E111" s="8" t="s">
        <v>272</v>
      </c>
      <c r="F111" s="8" t="s">
        <v>273</v>
      </c>
      <c r="G111" s="8">
        <v>31600</v>
      </c>
      <c r="H111" s="8">
        <v>0</v>
      </c>
      <c r="I111" s="27"/>
      <c r="J111" s="8" t="s">
        <v>17</v>
      </c>
    </row>
    <row r="112" spans="1:10" ht="30.75" customHeight="1">
      <c r="A112" s="12"/>
      <c r="B112" s="12"/>
      <c r="C112" s="12"/>
      <c r="D112" s="9">
        <v>6</v>
      </c>
      <c r="E112" s="8" t="s">
        <v>274</v>
      </c>
      <c r="F112" s="8" t="s">
        <v>275</v>
      </c>
      <c r="G112" s="8">
        <v>5600</v>
      </c>
      <c r="H112" s="8">
        <v>0</v>
      </c>
      <c r="I112" s="27"/>
      <c r="J112" s="8" t="s">
        <v>17</v>
      </c>
    </row>
    <row r="113" spans="1:10" ht="31.5" customHeight="1">
      <c r="A113" s="12"/>
      <c r="B113" s="12"/>
      <c r="C113" s="12"/>
      <c r="D113" s="9">
        <v>7</v>
      </c>
      <c r="E113" s="8" t="s">
        <v>276</v>
      </c>
      <c r="F113" s="8" t="s">
        <v>277</v>
      </c>
      <c r="G113" s="8">
        <v>12000</v>
      </c>
      <c r="H113" s="8">
        <v>0</v>
      </c>
      <c r="I113" s="27"/>
      <c r="J113" s="8" t="s">
        <v>17</v>
      </c>
    </row>
    <row r="114" spans="1:10" ht="33" customHeight="1">
      <c r="A114" s="12"/>
      <c r="B114" s="12"/>
      <c r="C114" s="12"/>
      <c r="D114" s="9">
        <v>8</v>
      </c>
      <c r="E114" s="8" t="s">
        <v>278</v>
      </c>
      <c r="F114" s="8" t="s">
        <v>279</v>
      </c>
      <c r="G114" s="8">
        <v>16300</v>
      </c>
      <c r="H114" s="8">
        <v>0</v>
      </c>
      <c r="I114" s="27"/>
      <c r="J114" s="8" t="s">
        <v>17</v>
      </c>
    </row>
    <row r="115" spans="1:10" ht="31.5" customHeight="1">
      <c r="A115" s="12"/>
      <c r="B115" s="12"/>
      <c r="C115" s="12"/>
      <c r="D115" s="9">
        <v>9</v>
      </c>
      <c r="E115" s="8" t="s">
        <v>280</v>
      </c>
      <c r="F115" s="8" t="s">
        <v>281</v>
      </c>
      <c r="G115" s="8">
        <v>24300</v>
      </c>
      <c r="H115" s="8">
        <v>0</v>
      </c>
      <c r="I115" s="27"/>
      <c r="J115" s="8" t="s">
        <v>17</v>
      </c>
    </row>
    <row r="116" spans="1:10" ht="33.75" customHeight="1">
      <c r="A116" s="12"/>
      <c r="B116" s="12"/>
      <c r="C116" s="12"/>
      <c r="D116" s="9">
        <v>10</v>
      </c>
      <c r="E116" s="8" t="s">
        <v>282</v>
      </c>
      <c r="F116" s="8" t="s">
        <v>283</v>
      </c>
      <c r="G116" s="8">
        <v>5600</v>
      </c>
      <c r="H116" s="8">
        <v>0</v>
      </c>
      <c r="I116" s="27"/>
      <c r="J116" s="8" t="s">
        <v>17</v>
      </c>
    </row>
    <row r="117" spans="1:10" ht="33" customHeight="1">
      <c r="A117" s="12"/>
      <c r="B117" s="12"/>
      <c r="C117" s="12"/>
      <c r="D117" s="9">
        <v>11</v>
      </c>
      <c r="E117" s="8" t="s">
        <v>284</v>
      </c>
      <c r="F117" s="8" t="s">
        <v>285</v>
      </c>
      <c r="G117" s="8">
        <v>2300</v>
      </c>
      <c r="H117" s="8">
        <v>0</v>
      </c>
      <c r="I117" s="27"/>
      <c r="J117" s="8" t="s">
        <v>17</v>
      </c>
    </row>
    <row r="118" spans="1:10" ht="33.75" customHeight="1">
      <c r="A118" s="12"/>
      <c r="B118" s="12"/>
      <c r="C118" s="12"/>
      <c r="D118" s="35">
        <v>12</v>
      </c>
      <c r="E118" s="8" t="s">
        <v>286</v>
      </c>
      <c r="F118" s="8" t="s">
        <v>287</v>
      </c>
      <c r="G118" s="8">
        <v>5400</v>
      </c>
      <c r="H118" s="8">
        <v>0</v>
      </c>
      <c r="I118" s="27"/>
      <c r="J118" s="8" t="s">
        <v>17</v>
      </c>
    </row>
    <row r="119" spans="1:10" ht="46.5" customHeight="1">
      <c r="A119" s="11"/>
      <c r="B119" s="11"/>
      <c r="C119" s="11"/>
      <c r="D119" s="35">
        <v>13</v>
      </c>
      <c r="E119" s="8" t="s">
        <v>288</v>
      </c>
      <c r="F119" s="8" t="s">
        <v>289</v>
      </c>
      <c r="G119" s="8">
        <v>16300</v>
      </c>
      <c r="H119" s="8">
        <v>0</v>
      </c>
      <c r="I119" s="27"/>
      <c r="J119" s="8" t="s">
        <v>17</v>
      </c>
    </row>
    <row r="120" spans="1:10" ht="48" customHeight="1">
      <c r="A120" s="10" t="s">
        <v>209</v>
      </c>
      <c r="B120" s="10" t="s">
        <v>257</v>
      </c>
      <c r="C120" s="10" t="s">
        <v>263</v>
      </c>
      <c r="D120" s="35">
        <v>14</v>
      </c>
      <c r="E120" s="8" t="s">
        <v>290</v>
      </c>
      <c r="F120" s="8" t="s">
        <v>291</v>
      </c>
      <c r="G120" s="8">
        <v>21600</v>
      </c>
      <c r="H120" s="8">
        <v>0</v>
      </c>
      <c r="I120" s="28"/>
      <c r="J120" s="8" t="s">
        <v>17</v>
      </c>
    </row>
    <row r="121" spans="1:10" ht="99" customHeight="1">
      <c r="A121" s="11"/>
      <c r="B121" s="11"/>
      <c r="C121" s="11"/>
      <c r="D121" s="35">
        <v>15</v>
      </c>
      <c r="E121" s="8" t="s">
        <v>292</v>
      </c>
      <c r="F121" s="8" t="s">
        <v>293</v>
      </c>
      <c r="G121" s="8">
        <v>50000</v>
      </c>
      <c r="H121" s="8">
        <v>0</v>
      </c>
      <c r="I121" s="17" t="s">
        <v>294</v>
      </c>
      <c r="J121" s="8" t="s">
        <v>17</v>
      </c>
    </row>
    <row r="122" spans="1:10" ht="30" customHeight="1">
      <c r="A122" s="36" t="s">
        <v>209</v>
      </c>
      <c r="B122" s="36" t="s">
        <v>257</v>
      </c>
      <c r="C122" s="36" t="s">
        <v>295</v>
      </c>
      <c r="D122" s="35">
        <v>1</v>
      </c>
      <c r="E122" s="8" t="s">
        <v>296</v>
      </c>
      <c r="F122" s="8" t="s">
        <v>297</v>
      </c>
      <c r="G122" s="8">
        <v>4500</v>
      </c>
      <c r="H122" s="8">
        <v>0</v>
      </c>
      <c r="I122" s="36"/>
      <c r="J122" s="8" t="s">
        <v>17</v>
      </c>
    </row>
    <row r="123" spans="1:10" ht="36.75" customHeight="1">
      <c r="A123" s="36"/>
      <c r="B123" s="36"/>
      <c r="C123" s="36"/>
      <c r="D123" s="35">
        <v>2</v>
      </c>
      <c r="E123" s="8" t="s">
        <v>298</v>
      </c>
      <c r="F123" s="8" t="s">
        <v>299</v>
      </c>
      <c r="G123" s="8">
        <v>8000</v>
      </c>
      <c r="H123" s="8">
        <v>0</v>
      </c>
      <c r="I123" s="36"/>
      <c r="J123" s="8" t="s">
        <v>17</v>
      </c>
    </row>
    <row r="124" spans="1:10" ht="21" customHeight="1">
      <c r="A124" s="36"/>
      <c r="B124" s="36"/>
      <c r="C124" s="36"/>
      <c r="D124" s="35">
        <v>3</v>
      </c>
      <c r="E124" s="8" t="s">
        <v>300</v>
      </c>
      <c r="F124" s="8" t="s">
        <v>301</v>
      </c>
      <c r="G124" s="8">
        <v>5400</v>
      </c>
      <c r="H124" s="8">
        <v>0</v>
      </c>
      <c r="I124" s="36"/>
      <c r="J124" s="8" t="s">
        <v>17</v>
      </c>
    </row>
    <row r="125" spans="1:10" ht="21" customHeight="1">
      <c r="A125" s="36"/>
      <c r="B125" s="36"/>
      <c r="C125" s="36"/>
      <c r="D125" s="35">
        <v>4</v>
      </c>
      <c r="E125" s="8" t="s">
        <v>302</v>
      </c>
      <c r="F125" s="8" t="s">
        <v>303</v>
      </c>
      <c r="G125" s="8">
        <v>9000</v>
      </c>
      <c r="H125" s="8">
        <v>0</v>
      </c>
      <c r="I125" s="36"/>
      <c r="J125" s="8" t="s">
        <v>17</v>
      </c>
    </row>
    <row r="126" spans="1:10" ht="22.5" customHeight="1">
      <c r="A126" s="36"/>
      <c r="B126" s="36"/>
      <c r="C126" s="36"/>
      <c r="D126" s="35">
        <v>5</v>
      </c>
      <c r="E126" s="8" t="s">
        <v>304</v>
      </c>
      <c r="F126" s="8" t="s">
        <v>305</v>
      </c>
      <c r="G126" s="8">
        <v>19700</v>
      </c>
      <c r="H126" s="8">
        <v>0</v>
      </c>
      <c r="I126" s="36"/>
      <c r="J126" s="8" t="s">
        <v>17</v>
      </c>
    </row>
    <row r="127" spans="1:10" ht="33" customHeight="1">
      <c r="A127" s="36"/>
      <c r="B127" s="36"/>
      <c r="C127" s="36"/>
      <c r="D127" s="35">
        <v>6</v>
      </c>
      <c r="E127" s="8" t="s">
        <v>306</v>
      </c>
      <c r="F127" s="8" t="s">
        <v>307</v>
      </c>
      <c r="G127" s="8">
        <v>20600</v>
      </c>
      <c r="H127" s="8">
        <v>0</v>
      </c>
      <c r="I127" s="36"/>
      <c r="J127" s="8" t="s">
        <v>17</v>
      </c>
    </row>
    <row r="128" spans="1:10" ht="21" customHeight="1">
      <c r="A128" s="36"/>
      <c r="B128" s="36"/>
      <c r="C128" s="36"/>
      <c r="D128" s="35">
        <v>7</v>
      </c>
      <c r="E128" s="8" t="s">
        <v>308</v>
      </c>
      <c r="F128" s="8" t="s">
        <v>309</v>
      </c>
      <c r="G128" s="8">
        <v>7700</v>
      </c>
      <c r="H128" s="8">
        <v>0</v>
      </c>
      <c r="I128" s="36"/>
      <c r="J128" s="8" t="s">
        <v>17</v>
      </c>
    </row>
    <row r="129" spans="1:10" ht="25.5" customHeight="1">
      <c r="A129" s="36"/>
      <c r="B129" s="36"/>
      <c r="C129" s="36"/>
      <c r="D129" s="35">
        <v>8</v>
      </c>
      <c r="E129" s="8" t="s">
        <v>310</v>
      </c>
      <c r="F129" s="8" t="s">
        <v>311</v>
      </c>
      <c r="G129" s="8">
        <v>8300</v>
      </c>
      <c r="H129" s="8">
        <v>0</v>
      </c>
      <c r="I129" s="26" t="s">
        <v>312</v>
      </c>
      <c r="J129" s="8" t="s">
        <v>17</v>
      </c>
    </row>
    <row r="130" spans="1:10" ht="16.5" customHeight="1">
      <c r="A130" s="36"/>
      <c r="B130" s="36"/>
      <c r="C130" s="36"/>
      <c r="D130" s="35">
        <v>9</v>
      </c>
      <c r="E130" s="8" t="s">
        <v>313</v>
      </c>
      <c r="F130" s="8" t="s">
        <v>314</v>
      </c>
      <c r="G130" s="8">
        <v>10500</v>
      </c>
      <c r="H130" s="8">
        <v>0</v>
      </c>
      <c r="I130" s="27"/>
      <c r="J130" s="8" t="s">
        <v>17</v>
      </c>
    </row>
    <row r="131" spans="1:10" ht="22.5" customHeight="1">
      <c r="A131" s="36"/>
      <c r="B131" s="36"/>
      <c r="C131" s="36"/>
      <c r="D131" s="35">
        <v>10</v>
      </c>
      <c r="E131" s="8" t="s">
        <v>315</v>
      </c>
      <c r="F131" s="8" t="s">
        <v>316</v>
      </c>
      <c r="G131" s="8">
        <v>6300</v>
      </c>
      <c r="H131" s="8">
        <v>0</v>
      </c>
      <c r="I131" s="28"/>
      <c r="J131" s="8" t="s">
        <v>17</v>
      </c>
    </row>
    <row r="132" spans="1:10" ht="43.5" customHeight="1">
      <c r="A132" s="36"/>
      <c r="B132" s="36"/>
      <c r="C132" s="36"/>
      <c r="D132" s="35">
        <v>11</v>
      </c>
      <c r="E132" s="8" t="s">
        <v>317</v>
      </c>
      <c r="F132" s="8" t="s">
        <v>318</v>
      </c>
      <c r="G132" s="8">
        <v>63700</v>
      </c>
      <c r="H132" s="8">
        <v>0</v>
      </c>
      <c r="I132" s="9"/>
      <c r="J132" s="8" t="s">
        <v>17</v>
      </c>
    </row>
    <row r="133" spans="1:10" ht="45" customHeight="1">
      <c r="A133" s="36"/>
      <c r="B133" s="36"/>
      <c r="C133" s="36"/>
      <c r="D133" s="35">
        <v>12</v>
      </c>
      <c r="E133" s="8" t="s">
        <v>319</v>
      </c>
      <c r="F133" s="8" t="s">
        <v>320</v>
      </c>
      <c r="G133" s="8">
        <v>73700</v>
      </c>
      <c r="H133" s="8">
        <v>0</v>
      </c>
      <c r="I133" s="9"/>
      <c r="J133" s="8" t="s">
        <v>17</v>
      </c>
    </row>
    <row r="134" spans="1:10" ht="48" customHeight="1">
      <c r="A134" s="36"/>
      <c r="B134" s="36"/>
      <c r="C134" s="36"/>
      <c r="D134" s="35">
        <v>13</v>
      </c>
      <c r="E134" s="8" t="s">
        <v>321</v>
      </c>
      <c r="F134" s="8" t="s">
        <v>322</v>
      </c>
      <c r="G134" s="8">
        <v>107200</v>
      </c>
      <c r="H134" s="8">
        <v>0</v>
      </c>
      <c r="I134" s="9"/>
      <c r="J134" s="8" t="s">
        <v>17</v>
      </c>
    </row>
    <row r="135" spans="1:10" ht="39" customHeight="1">
      <c r="A135" s="36"/>
      <c r="B135" s="36"/>
      <c r="C135" s="36"/>
      <c r="D135" s="35">
        <v>14</v>
      </c>
      <c r="E135" s="8" t="s">
        <v>323</v>
      </c>
      <c r="F135" s="8" t="s">
        <v>324</v>
      </c>
      <c r="G135" s="8">
        <v>117200</v>
      </c>
      <c r="H135" s="8">
        <v>0</v>
      </c>
      <c r="I135" s="9"/>
      <c r="J135" s="8" t="s">
        <v>17</v>
      </c>
    </row>
    <row r="136" spans="1:10" ht="45" customHeight="1">
      <c r="A136" s="36"/>
      <c r="B136" s="36"/>
      <c r="C136" s="36"/>
      <c r="D136" s="35">
        <v>15</v>
      </c>
      <c r="E136" s="8" t="s">
        <v>325</v>
      </c>
      <c r="F136" s="8" t="s">
        <v>326</v>
      </c>
      <c r="G136" s="8">
        <v>45300</v>
      </c>
      <c r="H136" s="8">
        <v>0</v>
      </c>
      <c r="I136" s="40"/>
      <c r="J136" s="8" t="s">
        <v>17</v>
      </c>
    </row>
    <row r="137" spans="1:10" ht="45" customHeight="1">
      <c r="A137" s="36"/>
      <c r="B137" s="36"/>
      <c r="C137" s="36"/>
      <c r="D137" s="35">
        <v>16</v>
      </c>
      <c r="E137" s="8" t="s">
        <v>327</v>
      </c>
      <c r="F137" s="8" t="s">
        <v>328</v>
      </c>
      <c r="G137" s="8">
        <v>51300</v>
      </c>
      <c r="H137" s="8">
        <v>0</v>
      </c>
      <c r="I137" s="40"/>
      <c r="J137" s="8" t="s">
        <v>17</v>
      </c>
    </row>
    <row r="138" spans="1:10" ht="48" customHeight="1">
      <c r="A138" s="36"/>
      <c r="B138" s="36"/>
      <c r="C138" s="36"/>
      <c r="D138" s="35">
        <v>17</v>
      </c>
      <c r="E138" s="8" t="s">
        <v>329</v>
      </c>
      <c r="F138" s="8" t="s">
        <v>330</v>
      </c>
      <c r="G138" s="8">
        <v>53300</v>
      </c>
      <c r="H138" s="8">
        <v>0</v>
      </c>
      <c r="I138" s="40"/>
      <c r="J138" s="8" t="s">
        <v>17</v>
      </c>
    </row>
    <row r="139" spans="1:10" ht="45.75" customHeight="1">
      <c r="A139" s="36"/>
      <c r="B139" s="36"/>
      <c r="C139" s="36"/>
      <c r="D139" s="35">
        <v>18</v>
      </c>
      <c r="E139" s="8" t="s">
        <v>331</v>
      </c>
      <c r="F139" s="8" t="s">
        <v>332</v>
      </c>
      <c r="G139" s="8">
        <v>59300</v>
      </c>
      <c r="H139" s="8">
        <v>0</v>
      </c>
      <c r="I139" s="9"/>
      <c r="J139" s="8" t="s">
        <v>17</v>
      </c>
    </row>
    <row r="140" spans="1:10" ht="48" customHeight="1">
      <c r="A140" s="36"/>
      <c r="B140" s="36"/>
      <c r="C140" s="36"/>
      <c r="D140" s="35">
        <v>19</v>
      </c>
      <c r="E140" s="8" t="s">
        <v>333</v>
      </c>
      <c r="F140" s="8" t="s">
        <v>334</v>
      </c>
      <c r="G140" s="8">
        <v>63600</v>
      </c>
      <c r="H140" s="8">
        <v>0</v>
      </c>
      <c r="I140" s="9"/>
      <c r="J140" s="8" t="s">
        <v>17</v>
      </c>
    </row>
    <row r="141" spans="1:10" ht="42.75" customHeight="1">
      <c r="A141" s="36"/>
      <c r="B141" s="36"/>
      <c r="C141" s="36"/>
      <c r="D141" s="35">
        <v>20</v>
      </c>
      <c r="E141" s="8" t="s">
        <v>335</v>
      </c>
      <c r="F141" s="8" t="s">
        <v>336</v>
      </c>
      <c r="G141" s="8">
        <v>69600</v>
      </c>
      <c r="H141" s="8">
        <v>0</v>
      </c>
      <c r="I141" s="9"/>
      <c r="J141" s="8" t="s">
        <v>17</v>
      </c>
    </row>
    <row r="142" spans="1:10" ht="46.5" customHeight="1">
      <c r="A142" s="36"/>
      <c r="B142" s="36"/>
      <c r="C142" s="36"/>
      <c r="D142" s="35">
        <v>21</v>
      </c>
      <c r="E142" s="8" t="s">
        <v>337</v>
      </c>
      <c r="F142" s="8" t="s">
        <v>338</v>
      </c>
      <c r="G142" s="8">
        <v>95900</v>
      </c>
      <c r="H142" s="8">
        <v>0</v>
      </c>
      <c r="I142" s="9"/>
      <c r="J142" s="8" t="s">
        <v>17</v>
      </c>
    </row>
    <row r="143" spans="1:10" ht="33.75" customHeight="1">
      <c r="A143" s="36"/>
      <c r="B143" s="36"/>
      <c r="C143" s="36"/>
      <c r="D143" s="35">
        <v>22</v>
      </c>
      <c r="E143" s="8" t="s">
        <v>339</v>
      </c>
      <c r="F143" s="8" t="s">
        <v>340</v>
      </c>
      <c r="G143" s="8">
        <v>107200</v>
      </c>
      <c r="H143" s="8">
        <v>0</v>
      </c>
      <c r="I143" s="9"/>
      <c r="J143" s="8" t="s">
        <v>17</v>
      </c>
    </row>
    <row r="144" spans="1:10" ht="22.5" customHeight="1">
      <c r="A144" s="9" t="s">
        <v>209</v>
      </c>
      <c r="B144" s="9" t="s">
        <v>341</v>
      </c>
      <c r="C144" s="9" t="s">
        <v>342</v>
      </c>
      <c r="D144" s="9">
        <v>1</v>
      </c>
      <c r="E144" s="8" t="s">
        <v>343</v>
      </c>
      <c r="F144" s="8" t="s">
        <v>344</v>
      </c>
      <c r="G144" s="8">
        <v>900</v>
      </c>
      <c r="H144" s="8">
        <v>310</v>
      </c>
      <c r="I144" s="14"/>
      <c r="J144" s="8" t="s">
        <v>17</v>
      </c>
    </row>
    <row r="145" spans="1:10" ht="22.5" customHeight="1">
      <c r="A145" s="9"/>
      <c r="B145" s="9"/>
      <c r="C145" s="9"/>
      <c r="D145" s="9">
        <v>2</v>
      </c>
      <c r="E145" s="8" t="s">
        <v>345</v>
      </c>
      <c r="F145" s="8" t="s">
        <v>346</v>
      </c>
      <c r="G145" s="8">
        <v>1800</v>
      </c>
      <c r="H145" s="8">
        <f>G145*0.35</f>
        <v>630</v>
      </c>
      <c r="I145" s="15"/>
      <c r="J145" s="8" t="s">
        <v>17</v>
      </c>
    </row>
    <row r="146" spans="1:10" ht="21" customHeight="1">
      <c r="A146" s="9"/>
      <c r="B146" s="9"/>
      <c r="C146" s="9"/>
      <c r="D146" s="9">
        <v>3</v>
      </c>
      <c r="E146" s="8" t="s">
        <v>347</v>
      </c>
      <c r="F146" s="8" t="s">
        <v>348</v>
      </c>
      <c r="G146" s="8">
        <v>2100</v>
      </c>
      <c r="H146" s="8">
        <v>730</v>
      </c>
      <c r="I146" s="15"/>
      <c r="J146" s="8" t="s">
        <v>17</v>
      </c>
    </row>
    <row r="147" spans="1:10" ht="24.75" customHeight="1">
      <c r="A147" s="9"/>
      <c r="B147" s="9"/>
      <c r="C147" s="9"/>
      <c r="D147" s="9">
        <v>4</v>
      </c>
      <c r="E147" s="8" t="s">
        <v>349</v>
      </c>
      <c r="F147" s="8" t="s">
        <v>350</v>
      </c>
      <c r="G147" s="8">
        <v>2700</v>
      </c>
      <c r="H147" s="8">
        <v>940</v>
      </c>
      <c r="I147" s="16"/>
      <c r="J147" s="8" t="s">
        <v>17</v>
      </c>
    </row>
    <row r="148" spans="1:10" ht="78" customHeight="1">
      <c r="A148" s="9" t="s">
        <v>351</v>
      </c>
      <c r="B148" s="9" t="s">
        <v>352</v>
      </c>
      <c r="C148" s="9" t="s">
        <v>353</v>
      </c>
      <c r="D148" s="9">
        <v>1</v>
      </c>
      <c r="E148" s="8" t="s">
        <v>354</v>
      </c>
      <c r="F148" s="8" t="s">
        <v>355</v>
      </c>
      <c r="G148" s="8">
        <v>240</v>
      </c>
      <c r="H148" s="8">
        <v>0</v>
      </c>
      <c r="I148" s="24" t="s">
        <v>356</v>
      </c>
      <c r="J148" s="8" t="s">
        <v>45</v>
      </c>
    </row>
    <row r="149" spans="1:10" ht="21" customHeight="1">
      <c r="A149" s="36" t="s">
        <v>351</v>
      </c>
      <c r="B149" s="36" t="s">
        <v>357</v>
      </c>
      <c r="C149" s="36" t="s">
        <v>358</v>
      </c>
      <c r="D149" s="9">
        <v>1</v>
      </c>
      <c r="E149" s="8" t="s">
        <v>359</v>
      </c>
      <c r="F149" s="8" t="s">
        <v>360</v>
      </c>
      <c r="G149" s="8">
        <v>6400</v>
      </c>
      <c r="H149" s="8">
        <f>G149*0.3</f>
        <v>1920</v>
      </c>
      <c r="I149" s="29"/>
      <c r="J149" s="8" t="s">
        <v>17</v>
      </c>
    </row>
    <row r="150" spans="1:10" ht="21.75" customHeight="1">
      <c r="A150" s="36"/>
      <c r="B150" s="36"/>
      <c r="C150" s="36"/>
      <c r="D150" s="9">
        <v>2</v>
      </c>
      <c r="E150" s="8" t="s">
        <v>361</v>
      </c>
      <c r="F150" s="8" t="s">
        <v>362</v>
      </c>
      <c r="G150" s="8">
        <v>15900</v>
      </c>
      <c r="H150" s="8">
        <f aca="true" t="shared" si="1" ref="H150:H158">G150*0.3</f>
        <v>4770</v>
      </c>
      <c r="I150" s="29"/>
      <c r="J150" s="8" t="s">
        <v>17</v>
      </c>
    </row>
    <row r="151" spans="1:10" ht="24" customHeight="1">
      <c r="A151" s="36"/>
      <c r="B151" s="36"/>
      <c r="C151" s="36"/>
      <c r="D151" s="9">
        <v>3</v>
      </c>
      <c r="E151" s="8" t="s">
        <v>363</v>
      </c>
      <c r="F151" s="8" t="s">
        <v>364</v>
      </c>
      <c r="G151" s="8">
        <v>22600</v>
      </c>
      <c r="H151" s="8">
        <f t="shared" si="1"/>
        <v>6780</v>
      </c>
      <c r="I151" s="29"/>
      <c r="J151" s="8" t="s">
        <v>17</v>
      </c>
    </row>
    <row r="152" spans="1:10" ht="21" customHeight="1">
      <c r="A152" s="36"/>
      <c r="B152" s="36"/>
      <c r="C152" s="36"/>
      <c r="D152" s="9">
        <v>4</v>
      </c>
      <c r="E152" s="8" t="s">
        <v>365</v>
      </c>
      <c r="F152" s="8" t="s">
        <v>366</v>
      </c>
      <c r="G152" s="8">
        <v>29000</v>
      </c>
      <c r="H152" s="8">
        <f t="shared" si="1"/>
        <v>8700</v>
      </c>
      <c r="I152" s="29"/>
      <c r="J152" s="8" t="s">
        <v>17</v>
      </c>
    </row>
    <row r="153" spans="1:10" ht="21.75" customHeight="1">
      <c r="A153" s="36"/>
      <c r="B153" s="36"/>
      <c r="C153" s="36"/>
      <c r="D153" s="9">
        <v>5</v>
      </c>
      <c r="E153" s="8" t="s">
        <v>367</v>
      </c>
      <c r="F153" s="8" t="s">
        <v>368</v>
      </c>
      <c r="G153" s="8">
        <v>46900</v>
      </c>
      <c r="H153" s="8">
        <f t="shared" si="1"/>
        <v>14070</v>
      </c>
      <c r="I153" s="29"/>
      <c r="J153" s="8" t="s">
        <v>17</v>
      </c>
    </row>
    <row r="154" spans="1:10" ht="21" customHeight="1">
      <c r="A154" s="12" t="s">
        <v>351</v>
      </c>
      <c r="B154" s="12" t="s">
        <v>357</v>
      </c>
      <c r="C154" s="12" t="s">
        <v>358</v>
      </c>
      <c r="D154" s="9">
        <v>6</v>
      </c>
      <c r="E154" s="8" t="s">
        <v>369</v>
      </c>
      <c r="F154" s="8" t="s">
        <v>370</v>
      </c>
      <c r="G154" s="8">
        <v>15000</v>
      </c>
      <c r="H154" s="8">
        <f t="shared" si="1"/>
        <v>4500</v>
      </c>
      <c r="I154" s="41"/>
      <c r="J154" s="8" t="s">
        <v>17</v>
      </c>
    </row>
    <row r="155" spans="1:10" ht="24" customHeight="1">
      <c r="A155" s="12"/>
      <c r="B155" s="12"/>
      <c r="C155" s="12"/>
      <c r="D155" s="9">
        <v>7</v>
      </c>
      <c r="E155" s="8" t="s">
        <v>371</v>
      </c>
      <c r="F155" s="8" t="s">
        <v>372</v>
      </c>
      <c r="G155" s="8">
        <v>31000</v>
      </c>
      <c r="H155" s="8">
        <f t="shared" si="1"/>
        <v>9300</v>
      </c>
      <c r="I155" s="41"/>
      <c r="J155" s="8" t="s">
        <v>17</v>
      </c>
    </row>
    <row r="156" spans="1:10" ht="30.75" customHeight="1">
      <c r="A156" s="12"/>
      <c r="B156" s="12"/>
      <c r="C156" s="12"/>
      <c r="D156" s="9">
        <v>8</v>
      </c>
      <c r="E156" s="8" t="s">
        <v>373</v>
      </c>
      <c r="F156" s="8" t="s">
        <v>374</v>
      </c>
      <c r="G156" s="8">
        <v>69000</v>
      </c>
      <c r="H156" s="8">
        <f t="shared" si="1"/>
        <v>20700</v>
      </c>
      <c r="I156" s="41"/>
      <c r="J156" s="8" t="s">
        <v>17</v>
      </c>
    </row>
    <row r="157" spans="1:10" ht="19.5" customHeight="1">
      <c r="A157" s="12"/>
      <c r="B157" s="12"/>
      <c r="C157" s="12"/>
      <c r="D157" s="9">
        <v>9</v>
      </c>
      <c r="E157" s="8" t="s">
        <v>375</v>
      </c>
      <c r="F157" s="8" t="s">
        <v>376</v>
      </c>
      <c r="G157" s="8">
        <v>5400</v>
      </c>
      <c r="H157" s="8">
        <f t="shared" si="1"/>
        <v>1620</v>
      </c>
      <c r="I157" s="41"/>
      <c r="J157" s="8" t="s">
        <v>17</v>
      </c>
    </row>
    <row r="158" spans="1:10" ht="21" customHeight="1">
      <c r="A158" s="11"/>
      <c r="B158" s="11"/>
      <c r="C158" s="11"/>
      <c r="D158" s="9">
        <v>10</v>
      </c>
      <c r="E158" s="8" t="s">
        <v>377</v>
      </c>
      <c r="F158" s="8" t="s">
        <v>378</v>
      </c>
      <c r="G158" s="8">
        <v>10300</v>
      </c>
      <c r="H158" s="8">
        <f t="shared" si="1"/>
        <v>3090</v>
      </c>
      <c r="I158" s="42"/>
      <c r="J158" s="8" t="s">
        <v>17</v>
      </c>
    </row>
    <row r="159" spans="1:10" ht="33" customHeight="1">
      <c r="A159" s="32" t="s">
        <v>351</v>
      </c>
      <c r="B159" s="32" t="s">
        <v>357</v>
      </c>
      <c r="C159" s="32" t="s">
        <v>379</v>
      </c>
      <c r="D159" s="9">
        <v>1</v>
      </c>
      <c r="E159" s="8" t="s">
        <v>380</v>
      </c>
      <c r="F159" s="8" t="s">
        <v>381</v>
      </c>
      <c r="G159" s="8">
        <v>3100</v>
      </c>
      <c r="H159" s="8">
        <v>1080</v>
      </c>
      <c r="I159" s="26"/>
      <c r="J159" s="8" t="s">
        <v>45</v>
      </c>
    </row>
    <row r="160" spans="1:10" ht="33.75" customHeight="1">
      <c r="A160" s="33"/>
      <c r="B160" s="33"/>
      <c r="C160" s="33"/>
      <c r="D160" s="9">
        <v>2</v>
      </c>
      <c r="E160" s="8" t="s">
        <v>382</v>
      </c>
      <c r="F160" s="8" t="s">
        <v>383</v>
      </c>
      <c r="G160" s="8">
        <v>6600</v>
      </c>
      <c r="H160" s="8">
        <f>G160*0.35</f>
        <v>2310</v>
      </c>
      <c r="I160" s="27"/>
      <c r="J160" s="8" t="s">
        <v>45</v>
      </c>
    </row>
    <row r="161" spans="1:10" s="1" customFormat="1" ht="33" customHeight="1">
      <c r="A161" s="33"/>
      <c r="B161" s="33"/>
      <c r="C161" s="33"/>
      <c r="D161" s="9">
        <v>3</v>
      </c>
      <c r="E161" s="8" t="s">
        <v>384</v>
      </c>
      <c r="F161" s="8" t="s">
        <v>385</v>
      </c>
      <c r="G161" s="8">
        <v>7900</v>
      </c>
      <c r="H161" s="8">
        <v>2760</v>
      </c>
      <c r="I161" s="27"/>
      <c r="J161" s="8" t="s">
        <v>45</v>
      </c>
    </row>
    <row r="162" spans="1:10" s="1" customFormat="1" ht="33" customHeight="1">
      <c r="A162" s="33"/>
      <c r="B162" s="33"/>
      <c r="C162" s="33"/>
      <c r="D162" s="9">
        <v>4</v>
      </c>
      <c r="E162" s="8" t="s">
        <v>386</v>
      </c>
      <c r="F162" s="8" t="s">
        <v>387</v>
      </c>
      <c r="G162" s="8">
        <v>8900</v>
      </c>
      <c r="H162" s="8">
        <v>3110</v>
      </c>
      <c r="I162" s="27"/>
      <c r="J162" s="8" t="s">
        <v>45</v>
      </c>
    </row>
    <row r="163" spans="1:10" s="1" customFormat="1" ht="37.5" customHeight="1">
      <c r="A163" s="33"/>
      <c r="B163" s="33"/>
      <c r="C163" s="33"/>
      <c r="D163" s="9">
        <v>5</v>
      </c>
      <c r="E163" s="8" t="s">
        <v>388</v>
      </c>
      <c r="F163" s="8" t="s">
        <v>389</v>
      </c>
      <c r="G163" s="8">
        <v>11000</v>
      </c>
      <c r="H163" s="8">
        <f>G163*0.35</f>
        <v>3849.9999999999995</v>
      </c>
      <c r="I163" s="27"/>
      <c r="J163" s="8" t="s">
        <v>45</v>
      </c>
    </row>
    <row r="164" spans="1:10" ht="27" customHeight="1">
      <c r="A164" s="34"/>
      <c r="B164" s="34"/>
      <c r="C164" s="34"/>
      <c r="D164" s="9">
        <v>6</v>
      </c>
      <c r="E164" s="8" t="s">
        <v>390</v>
      </c>
      <c r="F164" s="8" t="s">
        <v>391</v>
      </c>
      <c r="G164" s="8">
        <v>1000</v>
      </c>
      <c r="H164" s="8">
        <f>G164*0.35</f>
        <v>350</v>
      </c>
      <c r="I164" s="28"/>
      <c r="J164" s="8" t="s">
        <v>45</v>
      </c>
    </row>
    <row r="165" spans="1:10" ht="42" customHeight="1">
      <c r="A165" s="9" t="s">
        <v>351</v>
      </c>
      <c r="B165" s="9" t="s">
        <v>357</v>
      </c>
      <c r="C165" s="9" t="s">
        <v>379</v>
      </c>
      <c r="D165" s="9">
        <v>7</v>
      </c>
      <c r="E165" s="8" t="s">
        <v>392</v>
      </c>
      <c r="F165" s="8" t="s">
        <v>393</v>
      </c>
      <c r="G165" s="17" t="s">
        <v>394</v>
      </c>
      <c r="H165" s="17"/>
      <c r="I165" s="17"/>
      <c r="J165" s="9" t="s">
        <v>45</v>
      </c>
    </row>
    <row r="166" spans="1:10" ht="40.5" customHeight="1">
      <c r="A166" s="9"/>
      <c r="B166" s="9"/>
      <c r="C166" s="9"/>
      <c r="D166" s="9"/>
      <c r="E166" s="8"/>
      <c r="F166" s="8"/>
      <c r="G166" s="39" t="s">
        <v>395</v>
      </c>
      <c r="H166" s="39" t="s">
        <v>396</v>
      </c>
      <c r="I166" s="39" t="s">
        <v>397</v>
      </c>
      <c r="J166" s="9"/>
    </row>
    <row r="167" spans="1:10" s="2" customFormat="1" ht="18" customHeight="1">
      <c r="A167" s="9"/>
      <c r="B167" s="9"/>
      <c r="C167" s="9"/>
      <c r="D167" s="9"/>
      <c r="E167" s="8"/>
      <c r="F167" s="8"/>
      <c r="G167" s="8">
        <v>1800</v>
      </c>
      <c r="H167" s="8">
        <f>G167*0.35</f>
        <v>630</v>
      </c>
      <c r="I167" s="8" t="s">
        <v>398</v>
      </c>
      <c r="J167" s="9"/>
    </row>
    <row r="168" spans="1:10" s="2" customFormat="1" ht="18" customHeight="1">
      <c r="A168" s="9"/>
      <c r="B168" s="9"/>
      <c r="C168" s="9"/>
      <c r="D168" s="9"/>
      <c r="E168" s="8"/>
      <c r="F168" s="8"/>
      <c r="G168" s="8">
        <v>1750</v>
      </c>
      <c r="H168" s="8">
        <v>610</v>
      </c>
      <c r="I168" s="8" t="s">
        <v>399</v>
      </c>
      <c r="J168" s="9"/>
    </row>
    <row r="169" spans="1:10" s="2" customFormat="1" ht="18.75" customHeight="1">
      <c r="A169" s="9"/>
      <c r="B169" s="9"/>
      <c r="C169" s="9"/>
      <c r="D169" s="9"/>
      <c r="E169" s="8"/>
      <c r="F169" s="8"/>
      <c r="G169" s="8">
        <v>1650</v>
      </c>
      <c r="H169" s="8">
        <v>570</v>
      </c>
      <c r="I169" s="8" t="s">
        <v>400</v>
      </c>
      <c r="J169" s="9"/>
    </row>
    <row r="170" spans="1:10" s="2" customFormat="1" ht="18" customHeight="1">
      <c r="A170" s="9"/>
      <c r="B170" s="9"/>
      <c r="C170" s="9"/>
      <c r="D170" s="9"/>
      <c r="E170" s="8"/>
      <c r="F170" s="8"/>
      <c r="G170" s="8">
        <v>1550</v>
      </c>
      <c r="H170" s="8">
        <v>540</v>
      </c>
      <c r="I170" s="8" t="s">
        <v>401</v>
      </c>
      <c r="J170" s="9"/>
    </row>
    <row r="171" spans="1:10" s="2" customFormat="1" ht="19.5" customHeight="1">
      <c r="A171" s="9"/>
      <c r="B171" s="9"/>
      <c r="C171" s="9"/>
      <c r="D171" s="9"/>
      <c r="E171" s="8"/>
      <c r="F171" s="8"/>
      <c r="G171" s="8">
        <v>1400</v>
      </c>
      <c r="H171" s="8">
        <f>G171*0.35</f>
        <v>489.99999999999994</v>
      </c>
      <c r="I171" s="8" t="s">
        <v>402</v>
      </c>
      <c r="J171" s="9"/>
    </row>
    <row r="172" spans="1:10" s="2" customFormat="1" ht="18" customHeight="1">
      <c r="A172" s="9"/>
      <c r="B172" s="9"/>
      <c r="C172" s="9"/>
      <c r="D172" s="9"/>
      <c r="E172" s="8"/>
      <c r="F172" s="8"/>
      <c r="G172" s="8">
        <v>1200</v>
      </c>
      <c r="H172" s="8">
        <f>G172*0.35</f>
        <v>420</v>
      </c>
      <c r="I172" s="8" t="s">
        <v>403</v>
      </c>
      <c r="J172" s="9"/>
    </row>
    <row r="173" spans="1:10" ht="43.5" customHeight="1">
      <c r="A173" s="9"/>
      <c r="B173" s="9"/>
      <c r="C173" s="9"/>
      <c r="D173" s="9"/>
      <c r="E173" s="8"/>
      <c r="F173" s="8"/>
      <c r="G173" s="39" t="s">
        <v>404</v>
      </c>
      <c r="H173" s="39" t="s">
        <v>405</v>
      </c>
      <c r="I173" s="39" t="s">
        <v>406</v>
      </c>
      <c r="J173" s="9"/>
    </row>
    <row r="174" spans="1:10" ht="16.5" customHeight="1">
      <c r="A174" s="9"/>
      <c r="B174" s="9"/>
      <c r="C174" s="9"/>
      <c r="D174" s="9"/>
      <c r="E174" s="8"/>
      <c r="F174" s="8"/>
      <c r="G174" s="8">
        <v>130</v>
      </c>
      <c r="H174" s="8">
        <v>40</v>
      </c>
      <c r="I174" s="8" t="s">
        <v>407</v>
      </c>
      <c r="J174" s="9"/>
    </row>
    <row r="175" spans="1:10" ht="42" customHeight="1">
      <c r="A175" s="9"/>
      <c r="B175" s="9"/>
      <c r="C175" s="9"/>
      <c r="D175" s="9">
        <v>8</v>
      </c>
      <c r="E175" s="8" t="s">
        <v>408</v>
      </c>
      <c r="F175" s="8" t="s">
        <v>409</v>
      </c>
      <c r="G175" s="17" t="s">
        <v>394</v>
      </c>
      <c r="H175" s="17"/>
      <c r="I175" s="17"/>
      <c r="J175" s="9" t="s">
        <v>45</v>
      </c>
    </row>
    <row r="176" spans="1:10" ht="42" customHeight="1">
      <c r="A176" s="9"/>
      <c r="B176" s="9"/>
      <c r="C176" s="9"/>
      <c r="D176" s="9"/>
      <c r="E176" s="8"/>
      <c r="F176" s="8"/>
      <c r="G176" s="39" t="s">
        <v>395</v>
      </c>
      <c r="H176" s="39" t="s">
        <v>410</v>
      </c>
      <c r="I176" s="39" t="s">
        <v>397</v>
      </c>
      <c r="J176" s="9"/>
    </row>
    <row r="177" spans="1:10" s="2" customFormat="1" ht="18" customHeight="1">
      <c r="A177" s="9"/>
      <c r="B177" s="9"/>
      <c r="C177" s="9"/>
      <c r="D177" s="9"/>
      <c r="E177" s="8"/>
      <c r="F177" s="8"/>
      <c r="G177" s="8">
        <v>2200</v>
      </c>
      <c r="H177" s="8">
        <f>G177*0.35</f>
        <v>770</v>
      </c>
      <c r="I177" s="8" t="s">
        <v>398</v>
      </c>
      <c r="J177" s="9"/>
    </row>
    <row r="178" spans="1:10" s="2" customFormat="1" ht="18" customHeight="1">
      <c r="A178" s="9"/>
      <c r="B178" s="9"/>
      <c r="C178" s="9"/>
      <c r="D178" s="9"/>
      <c r="E178" s="8"/>
      <c r="F178" s="8"/>
      <c r="G178" s="8">
        <v>2100</v>
      </c>
      <c r="H178" s="8">
        <v>730</v>
      </c>
      <c r="I178" s="8" t="s">
        <v>399</v>
      </c>
      <c r="J178" s="9"/>
    </row>
    <row r="179" spans="1:10" s="2" customFormat="1" ht="18" customHeight="1">
      <c r="A179" s="9"/>
      <c r="B179" s="9"/>
      <c r="C179" s="9"/>
      <c r="D179" s="9"/>
      <c r="E179" s="8"/>
      <c r="F179" s="8"/>
      <c r="G179" s="8">
        <v>2000</v>
      </c>
      <c r="H179" s="8">
        <f>G179*0.35</f>
        <v>700</v>
      </c>
      <c r="I179" s="8" t="s">
        <v>400</v>
      </c>
      <c r="J179" s="9"/>
    </row>
    <row r="180" spans="1:10" s="2" customFormat="1" ht="18" customHeight="1">
      <c r="A180" s="9"/>
      <c r="B180" s="9"/>
      <c r="C180" s="9"/>
      <c r="D180" s="9"/>
      <c r="E180" s="8"/>
      <c r="F180" s="8"/>
      <c r="G180" s="8">
        <v>1750</v>
      </c>
      <c r="H180" s="8">
        <v>610</v>
      </c>
      <c r="I180" s="8" t="s">
        <v>401</v>
      </c>
      <c r="J180" s="9"/>
    </row>
    <row r="181" spans="1:10" s="2" customFormat="1" ht="18" customHeight="1">
      <c r="A181" s="9"/>
      <c r="B181" s="9"/>
      <c r="C181" s="9"/>
      <c r="D181" s="9"/>
      <c r="E181" s="8"/>
      <c r="F181" s="8"/>
      <c r="G181" s="8">
        <v>1600</v>
      </c>
      <c r="H181" s="8">
        <f>G181*0.35</f>
        <v>560</v>
      </c>
      <c r="I181" s="8" t="s">
        <v>402</v>
      </c>
      <c r="J181" s="9"/>
    </row>
    <row r="182" spans="1:10" s="2" customFormat="1" ht="21" customHeight="1">
      <c r="A182" s="9"/>
      <c r="B182" s="9"/>
      <c r="C182" s="9"/>
      <c r="D182" s="9"/>
      <c r="E182" s="8"/>
      <c r="F182" s="8"/>
      <c r="G182" s="8">
        <v>1400</v>
      </c>
      <c r="H182" s="8">
        <f>G182*0.35</f>
        <v>489.99999999999994</v>
      </c>
      <c r="I182" s="8" t="s">
        <v>403</v>
      </c>
      <c r="J182" s="9"/>
    </row>
    <row r="183" spans="1:10" ht="45" customHeight="1">
      <c r="A183" s="9"/>
      <c r="B183" s="9"/>
      <c r="C183" s="9"/>
      <c r="D183" s="9"/>
      <c r="E183" s="8"/>
      <c r="F183" s="8"/>
      <c r="G183" s="39" t="s">
        <v>404</v>
      </c>
      <c r="H183" s="39" t="s">
        <v>405</v>
      </c>
      <c r="I183" s="39" t="s">
        <v>406</v>
      </c>
      <c r="J183" s="9"/>
    </row>
    <row r="184" spans="1:10" ht="22.5" customHeight="1">
      <c r="A184" s="9"/>
      <c r="B184" s="9"/>
      <c r="C184" s="9"/>
      <c r="D184" s="9"/>
      <c r="E184" s="8"/>
      <c r="F184" s="8"/>
      <c r="G184" s="8">
        <v>130</v>
      </c>
      <c r="H184" s="8">
        <v>40</v>
      </c>
      <c r="I184" s="8" t="s">
        <v>407</v>
      </c>
      <c r="J184" s="9"/>
    </row>
    <row r="185" spans="1:10" ht="57.75" customHeight="1">
      <c r="A185" s="9" t="s">
        <v>411</v>
      </c>
      <c r="B185" s="9" t="s">
        <v>412</v>
      </c>
      <c r="C185" s="9" t="s">
        <v>413</v>
      </c>
      <c r="D185" s="9">
        <v>1</v>
      </c>
      <c r="E185" s="8" t="s">
        <v>414</v>
      </c>
      <c r="F185" s="8" t="s">
        <v>415</v>
      </c>
      <c r="G185" s="8">
        <v>360</v>
      </c>
      <c r="H185" s="8">
        <v>0</v>
      </c>
      <c r="I185" s="43"/>
      <c r="J185" s="8" t="s">
        <v>45</v>
      </c>
    </row>
    <row r="186" spans="1:10" ht="48" customHeight="1">
      <c r="A186" s="9" t="s">
        <v>411</v>
      </c>
      <c r="B186" s="9" t="s">
        <v>412</v>
      </c>
      <c r="C186" s="9" t="s">
        <v>416</v>
      </c>
      <c r="D186" s="9">
        <v>1</v>
      </c>
      <c r="E186" s="8" t="s">
        <v>417</v>
      </c>
      <c r="F186" s="8" t="s">
        <v>418</v>
      </c>
      <c r="G186" s="8">
        <v>10800</v>
      </c>
      <c r="H186" s="8">
        <f>G186*0.35</f>
        <v>3779.9999999999995</v>
      </c>
      <c r="I186" s="43"/>
      <c r="J186" s="8" t="s">
        <v>45</v>
      </c>
    </row>
    <row r="187" spans="1:183" s="3" customFormat="1" ht="37.5" customHeight="1">
      <c r="A187" s="9" t="s">
        <v>411</v>
      </c>
      <c r="B187" s="9" t="s">
        <v>419</v>
      </c>
      <c r="C187" s="9" t="s">
        <v>420</v>
      </c>
      <c r="D187" s="9">
        <v>1</v>
      </c>
      <c r="E187" s="8" t="s">
        <v>421</v>
      </c>
      <c r="F187" s="8" t="s">
        <v>422</v>
      </c>
      <c r="G187" s="8">
        <v>24000</v>
      </c>
      <c r="H187" s="8">
        <v>0</v>
      </c>
      <c r="I187" s="25"/>
      <c r="J187" s="8" t="s">
        <v>45</v>
      </c>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row>
    <row r="188" spans="1:10" ht="36" customHeight="1">
      <c r="A188" s="9"/>
      <c r="B188" s="9"/>
      <c r="C188" s="9"/>
      <c r="D188" s="9">
        <v>2</v>
      </c>
      <c r="E188" s="8" t="s">
        <v>423</v>
      </c>
      <c r="F188" s="8" t="s">
        <v>424</v>
      </c>
      <c r="G188" s="8">
        <v>25500</v>
      </c>
      <c r="H188" s="8">
        <v>0</v>
      </c>
      <c r="I188" s="25"/>
      <c r="J188" s="8" t="s">
        <v>45</v>
      </c>
    </row>
    <row r="189" spans="1:10" ht="45" customHeight="1">
      <c r="A189" s="32" t="s">
        <v>411</v>
      </c>
      <c r="B189" s="32" t="s">
        <v>425</v>
      </c>
      <c r="C189" s="32" t="s">
        <v>426</v>
      </c>
      <c r="D189" s="9">
        <v>1</v>
      </c>
      <c r="E189" s="8" t="s">
        <v>427</v>
      </c>
      <c r="F189" s="8" t="s">
        <v>428</v>
      </c>
      <c r="G189" s="8">
        <v>4100</v>
      </c>
      <c r="H189" s="8">
        <v>0</v>
      </c>
      <c r="I189" s="26"/>
      <c r="J189" s="8" t="s">
        <v>45</v>
      </c>
    </row>
    <row r="190" spans="1:10" ht="27" customHeight="1">
      <c r="A190" s="33"/>
      <c r="B190" s="33"/>
      <c r="C190" s="33"/>
      <c r="D190" s="9">
        <v>2</v>
      </c>
      <c r="E190" s="8" t="s">
        <v>429</v>
      </c>
      <c r="F190" s="8" t="s">
        <v>430</v>
      </c>
      <c r="G190" s="8">
        <v>1500</v>
      </c>
      <c r="H190" s="8">
        <v>0</v>
      </c>
      <c r="I190" s="27"/>
      <c r="J190" s="8" t="s">
        <v>45</v>
      </c>
    </row>
    <row r="191" spans="1:10" ht="27" customHeight="1">
      <c r="A191" s="33"/>
      <c r="B191" s="33"/>
      <c r="C191" s="33"/>
      <c r="D191" s="9">
        <v>3</v>
      </c>
      <c r="E191" s="8" t="s">
        <v>431</v>
      </c>
      <c r="F191" s="8" t="s">
        <v>432</v>
      </c>
      <c r="G191" s="8">
        <v>1900</v>
      </c>
      <c r="H191" s="8">
        <v>0</v>
      </c>
      <c r="I191" s="27"/>
      <c r="J191" s="8" t="s">
        <v>45</v>
      </c>
    </row>
    <row r="192" spans="1:10" ht="27" customHeight="1">
      <c r="A192" s="33"/>
      <c r="B192" s="33"/>
      <c r="C192" s="33"/>
      <c r="D192" s="9">
        <v>4</v>
      </c>
      <c r="E192" s="8" t="s">
        <v>433</v>
      </c>
      <c r="F192" s="8" t="s">
        <v>434</v>
      </c>
      <c r="G192" s="8">
        <v>2100</v>
      </c>
      <c r="H192" s="8">
        <v>0</v>
      </c>
      <c r="I192" s="27"/>
      <c r="J192" s="8" t="s">
        <v>45</v>
      </c>
    </row>
    <row r="193" spans="1:10" ht="51" customHeight="1">
      <c r="A193" s="33"/>
      <c r="B193" s="33"/>
      <c r="C193" s="33"/>
      <c r="D193" s="9">
        <v>5</v>
      </c>
      <c r="E193" s="8" t="s">
        <v>435</v>
      </c>
      <c r="F193" s="8" t="s">
        <v>436</v>
      </c>
      <c r="G193" s="8">
        <v>19000</v>
      </c>
      <c r="H193" s="8">
        <v>0</v>
      </c>
      <c r="I193" s="27"/>
      <c r="J193" s="8" t="s">
        <v>45</v>
      </c>
    </row>
    <row r="194" spans="1:10" ht="46.5" customHeight="1">
      <c r="A194" s="33"/>
      <c r="B194" s="33"/>
      <c r="C194" s="33"/>
      <c r="D194" s="9">
        <v>6</v>
      </c>
      <c r="E194" s="8" t="s">
        <v>437</v>
      </c>
      <c r="F194" s="8" t="s">
        <v>438</v>
      </c>
      <c r="G194" s="8">
        <v>22000</v>
      </c>
      <c r="H194" s="8">
        <v>0</v>
      </c>
      <c r="I194" s="28"/>
      <c r="J194" s="8" t="s">
        <v>45</v>
      </c>
    </row>
    <row r="195" spans="1:10" ht="40.5" customHeight="1">
      <c r="A195" s="33"/>
      <c r="B195" s="33"/>
      <c r="C195" s="33"/>
      <c r="D195" s="9">
        <v>7</v>
      </c>
      <c r="E195" s="8" t="s">
        <v>439</v>
      </c>
      <c r="F195" s="8" t="s">
        <v>440</v>
      </c>
      <c r="G195" s="44" t="s">
        <v>441</v>
      </c>
      <c r="H195" s="44"/>
      <c r="I195" s="44"/>
      <c r="J195" s="9" t="s">
        <v>45</v>
      </c>
    </row>
    <row r="196" spans="1:10" ht="42" customHeight="1">
      <c r="A196" s="33"/>
      <c r="B196" s="33"/>
      <c r="C196" s="33"/>
      <c r="D196" s="9"/>
      <c r="E196" s="8"/>
      <c r="F196" s="8"/>
      <c r="G196" s="39" t="s">
        <v>395</v>
      </c>
      <c r="H196" s="39" t="s">
        <v>396</v>
      </c>
      <c r="I196" s="39" t="s">
        <v>442</v>
      </c>
      <c r="J196" s="9"/>
    </row>
    <row r="197" spans="1:10" s="2" customFormat="1" ht="18.75" customHeight="1">
      <c r="A197" s="33"/>
      <c r="B197" s="33"/>
      <c r="C197" s="33"/>
      <c r="D197" s="9"/>
      <c r="E197" s="8"/>
      <c r="F197" s="8"/>
      <c r="G197" s="8">
        <v>1500</v>
      </c>
      <c r="H197" s="8">
        <v>0</v>
      </c>
      <c r="I197" s="8" t="s">
        <v>398</v>
      </c>
      <c r="J197" s="9"/>
    </row>
    <row r="198" spans="1:10" s="2" customFormat="1" ht="15.75" customHeight="1">
      <c r="A198" s="33"/>
      <c r="B198" s="33"/>
      <c r="C198" s="33"/>
      <c r="D198" s="9"/>
      <c r="E198" s="8"/>
      <c r="F198" s="8"/>
      <c r="G198" s="8">
        <v>1450</v>
      </c>
      <c r="H198" s="8">
        <v>0</v>
      </c>
      <c r="I198" s="8" t="s">
        <v>399</v>
      </c>
      <c r="J198" s="9"/>
    </row>
    <row r="199" spans="1:10" s="2" customFormat="1" ht="18" customHeight="1">
      <c r="A199" s="33"/>
      <c r="B199" s="33"/>
      <c r="C199" s="33"/>
      <c r="D199" s="9"/>
      <c r="E199" s="8"/>
      <c r="F199" s="8"/>
      <c r="G199" s="8">
        <v>1410</v>
      </c>
      <c r="H199" s="8">
        <v>0</v>
      </c>
      <c r="I199" s="8" t="s">
        <v>400</v>
      </c>
      <c r="J199" s="9"/>
    </row>
    <row r="200" spans="1:10" s="2" customFormat="1" ht="18" customHeight="1">
      <c r="A200" s="33"/>
      <c r="B200" s="33"/>
      <c r="C200" s="33"/>
      <c r="D200" s="9"/>
      <c r="E200" s="8"/>
      <c r="F200" s="8"/>
      <c r="G200" s="8">
        <v>1250</v>
      </c>
      <c r="H200" s="8">
        <v>0</v>
      </c>
      <c r="I200" s="8" t="s">
        <v>401</v>
      </c>
      <c r="J200" s="9"/>
    </row>
    <row r="201" spans="1:10" s="2" customFormat="1" ht="18.75" customHeight="1">
      <c r="A201" s="33"/>
      <c r="B201" s="33"/>
      <c r="C201" s="33"/>
      <c r="D201" s="9"/>
      <c r="E201" s="8"/>
      <c r="F201" s="8"/>
      <c r="G201" s="8">
        <v>1120</v>
      </c>
      <c r="H201" s="8">
        <v>0</v>
      </c>
      <c r="I201" s="8" t="s">
        <v>443</v>
      </c>
      <c r="J201" s="9"/>
    </row>
    <row r="202" spans="1:10" ht="39" customHeight="1">
      <c r="A202" s="33"/>
      <c r="B202" s="33"/>
      <c r="C202" s="33"/>
      <c r="D202" s="9"/>
      <c r="E202" s="8"/>
      <c r="F202" s="8"/>
      <c r="G202" s="39" t="s">
        <v>404</v>
      </c>
      <c r="H202" s="39" t="s">
        <v>444</v>
      </c>
      <c r="I202" s="39" t="s">
        <v>445</v>
      </c>
      <c r="J202" s="9"/>
    </row>
    <row r="203" spans="1:10" ht="21.75" customHeight="1">
      <c r="A203" s="33"/>
      <c r="B203" s="33"/>
      <c r="C203" s="33"/>
      <c r="D203" s="9"/>
      <c r="E203" s="8"/>
      <c r="F203" s="8"/>
      <c r="G203" s="8">
        <v>35</v>
      </c>
      <c r="H203" s="8">
        <v>0</v>
      </c>
      <c r="I203" s="8" t="s">
        <v>446</v>
      </c>
      <c r="J203" s="9"/>
    </row>
    <row r="204" spans="1:10" ht="30.75" customHeight="1">
      <c r="A204" s="33"/>
      <c r="B204" s="33"/>
      <c r="C204" s="33"/>
      <c r="D204" s="9"/>
      <c r="E204" s="8"/>
      <c r="F204" s="8"/>
      <c r="G204" s="8">
        <v>30</v>
      </c>
      <c r="H204" s="8">
        <v>0</v>
      </c>
      <c r="I204" s="8" t="s">
        <v>447</v>
      </c>
      <c r="J204" s="9"/>
    </row>
    <row r="205" spans="1:10" ht="24" customHeight="1">
      <c r="A205" s="34"/>
      <c r="B205" s="34"/>
      <c r="C205" s="34"/>
      <c r="D205" s="9"/>
      <c r="E205" s="8"/>
      <c r="F205" s="8"/>
      <c r="G205" s="8">
        <v>20</v>
      </c>
      <c r="H205" s="8">
        <v>0</v>
      </c>
      <c r="I205" s="8" t="s">
        <v>448</v>
      </c>
      <c r="J205" s="9"/>
    </row>
    <row r="206" spans="1:10" ht="27" customHeight="1">
      <c r="A206" s="9" t="s">
        <v>411</v>
      </c>
      <c r="B206" s="9" t="s">
        <v>425</v>
      </c>
      <c r="C206" s="9" t="s">
        <v>449</v>
      </c>
      <c r="D206" s="9">
        <v>1</v>
      </c>
      <c r="E206" s="8" t="s">
        <v>450</v>
      </c>
      <c r="F206" s="8" t="s">
        <v>451</v>
      </c>
      <c r="G206" s="8">
        <v>1400</v>
      </c>
      <c r="H206" s="8">
        <v>0</v>
      </c>
      <c r="I206" s="26"/>
      <c r="J206" s="8" t="s">
        <v>45</v>
      </c>
    </row>
    <row r="207" spans="1:10" ht="27" customHeight="1">
      <c r="A207" s="9"/>
      <c r="B207" s="9"/>
      <c r="C207" s="9"/>
      <c r="D207" s="9">
        <v>2</v>
      </c>
      <c r="E207" s="8" t="s">
        <v>452</v>
      </c>
      <c r="F207" s="8" t="s">
        <v>453</v>
      </c>
      <c r="G207" s="8">
        <v>1900</v>
      </c>
      <c r="H207" s="8">
        <v>0</v>
      </c>
      <c r="I207" s="27"/>
      <c r="J207" s="8" t="s">
        <v>45</v>
      </c>
    </row>
    <row r="208" spans="1:10" ht="30.75" customHeight="1">
      <c r="A208" s="9"/>
      <c r="B208" s="9"/>
      <c r="C208" s="9"/>
      <c r="D208" s="9">
        <v>3</v>
      </c>
      <c r="E208" s="8" t="s">
        <v>454</v>
      </c>
      <c r="F208" s="8" t="s">
        <v>455</v>
      </c>
      <c r="G208" s="8">
        <v>3300</v>
      </c>
      <c r="H208" s="8">
        <v>0</v>
      </c>
      <c r="I208" s="27"/>
      <c r="J208" s="8" t="s">
        <v>45</v>
      </c>
    </row>
    <row r="209" spans="1:10" ht="27" customHeight="1">
      <c r="A209" s="9" t="s">
        <v>411</v>
      </c>
      <c r="B209" s="9" t="s">
        <v>425</v>
      </c>
      <c r="C209" s="9" t="s">
        <v>456</v>
      </c>
      <c r="D209" s="9">
        <v>1</v>
      </c>
      <c r="E209" s="8" t="s">
        <v>457</v>
      </c>
      <c r="F209" s="8" t="s">
        <v>458</v>
      </c>
      <c r="G209" s="8">
        <v>1500</v>
      </c>
      <c r="H209" s="8">
        <v>0</v>
      </c>
      <c r="I209" s="27"/>
      <c r="J209" s="8" t="s">
        <v>45</v>
      </c>
    </row>
    <row r="210" spans="1:10" ht="30" customHeight="1">
      <c r="A210" s="9"/>
      <c r="B210" s="9"/>
      <c r="C210" s="9"/>
      <c r="D210" s="9">
        <v>2</v>
      </c>
      <c r="E210" s="8" t="s">
        <v>459</v>
      </c>
      <c r="F210" s="8" t="s">
        <v>460</v>
      </c>
      <c r="G210" s="8">
        <v>1000</v>
      </c>
      <c r="H210" s="8">
        <v>0</v>
      </c>
      <c r="I210" s="27"/>
      <c r="J210" s="8" t="s">
        <v>45</v>
      </c>
    </row>
    <row r="211" spans="1:10" ht="28.5" customHeight="1">
      <c r="A211" s="9"/>
      <c r="B211" s="9"/>
      <c r="C211" s="9"/>
      <c r="D211" s="9">
        <v>3</v>
      </c>
      <c r="E211" s="8" t="s">
        <v>461</v>
      </c>
      <c r="F211" s="8" t="s">
        <v>462</v>
      </c>
      <c r="G211" s="8">
        <v>1200</v>
      </c>
      <c r="H211" s="8">
        <v>0</v>
      </c>
      <c r="I211" s="27"/>
      <c r="J211" s="8" t="s">
        <v>45</v>
      </c>
    </row>
    <row r="212" spans="1:10" ht="31.5" customHeight="1">
      <c r="A212" s="9"/>
      <c r="B212" s="9"/>
      <c r="C212" s="9"/>
      <c r="D212" s="9">
        <v>4</v>
      </c>
      <c r="E212" s="8" t="s">
        <v>463</v>
      </c>
      <c r="F212" s="8" t="s">
        <v>464</v>
      </c>
      <c r="G212" s="8">
        <v>13100</v>
      </c>
      <c r="H212" s="8">
        <v>0</v>
      </c>
      <c r="I212" s="27"/>
      <c r="J212" s="8" t="s">
        <v>45</v>
      </c>
    </row>
    <row r="213" spans="1:10" ht="30" customHeight="1">
      <c r="A213" s="9" t="s">
        <v>411</v>
      </c>
      <c r="B213" s="9" t="s">
        <v>425</v>
      </c>
      <c r="C213" s="9" t="s">
        <v>465</v>
      </c>
      <c r="D213" s="9">
        <v>1</v>
      </c>
      <c r="E213" s="8" t="s">
        <v>466</v>
      </c>
      <c r="F213" s="8" t="s">
        <v>467</v>
      </c>
      <c r="G213" s="8">
        <v>1600</v>
      </c>
      <c r="H213" s="8">
        <v>0</v>
      </c>
      <c r="I213" s="27"/>
      <c r="J213" s="8" t="s">
        <v>45</v>
      </c>
    </row>
    <row r="214" spans="1:10" ht="30.75" customHeight="1">
      <c r="A214" s="9"/>
      <c r="B214" s="9"/>
      <c r="C214" s="9"/>
      <c r="D214" s="9">
        <v>2</v>
      </c>
      <c r="E214" s="8" t="s">
        <v>468</v>
      </c>
      <c r="F214" s="8" t="s">
        <v>469</v>
      </c>
      <c r="G214" s="8">
        <v>2500</v>
      </c>
      <c r="H214" s="8">
        <v>0</v>
      </c>
      <c r="I214" s="28"/>
      <c r="J214" s="8" t="s">
        <v>45</v>
      </c>
    </row>
    <row r="215" spans="1:10" ht="49.5" customHeight="1">
      <c r="A215" s="9" t="s">
        <v>470</v>
      </c>
      <c r="B215" s="9" t="s">
        <v>471</v>
      </c>
      <c r="C215" s="9" t="s">
        <v>472</v>
      </c>
      <c r="D215" s="9">
        <v>1</v>
      </c>
      <c r="E215" s="8" t="s">
        <v>473</v>
      </c>
      <c r="F215" s="8" t="s">
        <v>474</v>
      </c>
      <c r="G215" s="8">
        <v>210</v>
      </c>
      <c r="H215" s="8">
        <v>70</v>
      </c>
      <c r="I215" s="30"/>
      <c r="J215" s="8" t="s">
        <v>45</v>
      </c>
    </row>
    <row r="216" spans="1:10" s="2" customFormat="1" ht="36.75" customHeight="1">
      <c r="A216" s="9" t="s">
        <v>470</v>
      </c>
      <c r="B216" s="9" t="s">
        <v>471</v>
      </c>
      <c r="C216" s="9" t="s">
        <v>475</v>
      </c>
      <c r="D216" s="9">
        <v>1</v>
      </c>
      <c r="E216" s="8" t="s">
        <v>476</v>
      </c>
      <c r="F216" s="8" t="s">
        <v>477</v>
      </c>
      <c r="G216" s="8">
        <v>610</v>
      </c>
      <c r="H216" s="8">
        <v>210</v>
      </c>
      <c r="I216" s="30"/>
      <c r="J216" s="8" t="s">
        <v>45</v>
      </c>
    </row>
    <row r="217" spans="1:10" ht="30" customHeight="1">
      <c r="A217" s="9" t="s">
        <v>478</v>
      </c>
      <c r="B217" s="9" t="s">
        <v>479</v>
      </c>
      <c r="C217" s="9" t="s">
        <v>480</v>
      </c>
      <c r="D217" s="9">
        <v>1</v>
      </c>
      <c r="E217" s="8" t="s">
        <v>481</v>
      </c>
      <c r="F217" s="8" t="s">
        <v>482</v>
      </c>
      <c r="G217" s="8">
        <v>580</v>
      </c>
      <c r="H217" s="8">
        <v>0</v>
      </c>
      <c r="I217" s="37"/>
      <c r="J217" s="8" t="s">
        <v>45</v>
      </c>
    </row>
    <row r="218" spans="1:10" ht="60" customHeight="1">
      <c r="A218" s="9"/>
      <c r="B218" s="9"/>
      <c r="C218" s="9"/>
      <c r="D218" s="9">
        <v>2</v>
      </c>
      <c r="E218" s="8" t="s">
        <v>483</v>
      </c>
      <c r="F218" s="8" t="s">
        <v>484</v>
      </c>
      <c r="G218" s="8">
        <v>840</v>
      </c>
      <c r="H218" s="8">
        <v>0</v>
      </c>
      <c r="I218" s="37"/>
      <c r="J218" s="8" t="s">
        <v>45</v>
      </c>
    </row>
    <row r="219" spans="1:10" ht="27" customHeight="1">
      <c r="A219" s="9" t="s">
        <v>478</v>
      </c>
      <c r="B219" s="9" t="s">
        <v>485</v>
      </c>
      <c r="C219" s="9" t="s">
        <v>486</v>
      </c>
      <c r="D219" s="9">
        <v>1</v>
      </c>
      <c r="E219" s="8" t="s">
        <v>487</v>
      </c>
      <c r="F219" s="8" t="s">
        <v>488</v>
      </c>
      <c r="G219" s="8">
        <v>5700</v>
      </c>
      <c r="H219" s="8">
        <v>0</v>
      </c>
      <c r="I219" s="26"/>
      <c r="J219" s="8" t="s">
        <v>45</v>
      </c>
    </row>
    <row r="220" spans="1:10" ht="24.75" customHeight="1">
      <c r="A220" s="9"/>
      <c r="B220" s="9"/>
      <c r="C220" s="9"/>
      <c r="D220" s="9">
        <v>2</v>
      </c>
      <c r="E220" s="8" t="s">
        <v>489</v>
      </c>
      <c r="F220" s="8" t="s">
        <v>490</v>
      </c>
      <c r="G220" s="8">
        <v>10000</v>
      </c>
      <c r="H220" s="8">
        <v>0</v>
      </c>
      <c r="I220" s="28"/>
      <c r="J220" s="8" t="s">
        <v>45</v>
      </c>
    </row>
    <row r="221" spans="1:10" ht="33" customHeight="1">
      <c r="A221" s="9" t="s">
        <v>478</v>
      </c>
      <c r="B221" s="9" t="s">
        <v>485</v>
      </c>
      <c r="C221" s="9" t="s">
        <v>491</v>
      </c>
      <c r="D221" s="9">
        <v>1</v>
      </c>
      <c r="E221" s="8" t="s">
        <v>491</v>
      </c>
      <c r="F221" s="8" t="s">
        <v>492</v>
      </c>
      <c r="G221" s="8">
        <v>590</v>
      </c>
      <c r="H221" s="8">
        <v>0</v>
      </c>
      <c r="I221" s="37"/>
      <c r="J221" s="8" t="s">
        <v>45</v>
      </c>
    </row>
    <row r="222" spans="1:10" s="2" customFormat="1" ht="19.5" customHeight="1">
      <c r="A222" s="9" t="s">
        <v>478</v>
      </c>
      <c r="B222" s="9" t="s">
        <v>485</v>
      </c>
      <c r="C222" s="9" t="s">
        <v>493</v>
      </c>
      <c r="D222" s="9">
        <v>1</v>
      </c>
      <c r="E222" s="8" t="s">
        <v>494</v>
      </c>
      <c r="F222" s="8" t="s">
        <v>495</v>
      </c>
      <c r="G222" s="8">
        <v>5400</v>
      </c>
      <c r="H222" s="8">
        <v>0</v>
      </c>
      <c r="I222" s="27"/>
      <c r="J222" s="8" t="s">
        <v>45</v>
      </c>
    </row>
    <row r="223" spans="1:10" ht="33" customHeight="1">
      <c r="A223" s="9"/>
      <c r="B223" s="9"/>
      <c r="C223" s="9"/>
      <c r="D223" s="9">
        <v>2</v>
      </c>
      <c r="E223" s="8" t="s">
        <v>496</v>
      </c>
      <c r="F223" s="8" t="s">
        <v>497</v>
      </c>
      <c r="G223" s="8">
        <v>6300</v>
      </c>
      <c r="H223" s="8">
        <v>0</v>
      </c>
      <c r="I223" s="28"/>
      <c r="J223" s="8" t="s">
        <v>45</v>
      </c>
    </row>
    <row r="224" spans="1:10" ht="39" customHeight="1">
      <c r="A224" s="9" t="s">
        <v>478</v>
      </c>
      <c r="B224" s="9" t="s">
        <v>485</v>
      </c>
      <c r="C224" s="9" t="s">
        <v>498</v>
      </c>
      <c r="D224" s="9">
        <v>1</v>
      </c>
      <c r="E224" s="8" t="s">
        <v>499</v>
      </c>
      <c r="F224" s="8" t="s">
        <v>500</v>
      </c>
      <c r="G224" s="8">
        <v>3600</v>
      </c>
      <c r="H224" s="8">
        <f>G224*0.35</f>
        <v>1260</v>
      </c>
      <c r="I224" s="26"/>
      <c r="J224" s="8" t="s">
        <v>45</v>
      </c>
    </row>
    <row r="225" spans="1:10" ht="28.5" customHeight="1">
      <c r="A225" s="9"/>
      <c r="B225" s="9"/>
      <c r="C225" s="9"/>
      <c r="D225" s="9">
        <v>2</v>
      </c>
      <c r="E225" s="8" t="s">
        <v>501</v>
      </c>
      <c r="F225" s="8" t="s">
        <v>502</v>
      </c>
      <c r="G225" s="8">
        <v>6200</v>
      </c>
      <c r="H225" s="8">
        <f>G225*0.35</f>
        <v>2170</v>
      </c>
      <c r="I225" s="27"/>
      <c r="J225" s="8" t="s">
        <v>45</v>
      </c>
    </row>
    <row r="226" spans="1:10" ht="63.75" customHeight="1">
      <c r="A226" s="9"/>
      <c r="B226" s="9"/>
      <c r="C226" s="9"/>
      <c r="D226" s="9">
        <v>3</v>
      </c>
      <c r="E226" s="8" t="s">
        <v>503</v>
      </c>
      <c r="F226" s="8" t="s">
        <v>504</v>
      </c>
      <c r="G226" s="8">
        <v>7000</v>
      </c>
      <c r="H226" s="8">
        <f>G226*0.35</f>
        <v>2450</v>
      </c>
      <c r="I226" s="27"/>
      <c r="J226" s="8" t="s">
        <v>45</v>
      </c>
    </row>
    <row r="227" spans="1:10" ht="57" customHeight="1">
      <c r="A227" s="9"/>
      <c r="B227" s="9"/>
      <c r="C227" s="9"/>
      <c r="D227" s="9">
        <v>4</v>
      </c>
      <c r="E227" s="8" t="s">
        <v>505</v>
      </c>
      <c r="F227" s="8" t="s">
        <v>506</v>
      </c>
      <c r="G227" s="8">
        <v>8500</v>
      </c>
      <c r="H227" s="8">
        <v>2970</v>
      </c>
      <c r="I227" s="28"/>
      <c r="J227" s="8" t="s">
        <v>45</v>
      </c>
    </row>
    <row r="228" spans="1:10" ht="34.5" customHeight="1">
      <c r="A228" s="9" t="s">
        <v>478</v>
      </c>
      <c r="B228" s="9" t="s">
        <v>507</v>
      </c>
      <c r="C228" s="9" t="s">
        <v>508</v>
      </c>
      <c r="D228" s="9">
        <v>1</v>
      </c>
      <c r="E228" s="8" t="s">
        <v>509</v>
      </c>
      <c r="F228" s="8" t="s">
        <v>510</v>
      </c>
      <c r="G228" s="8">
        <v>1200</v>
      </c>
      <c r="H228" s="8">
        <v>0</v>
      </c>
      <c r="I228" s="26"/>
      <c r="J228" s="8" t="s">
        <v>17</v>
      </c>
    </row>
    <row r="229" spans="1:10" ht="34.5" customHeight="1">
      <c r="A229" s="9"/>
      <c r="B229" s="9"/>
      <c r="C229" s="9"/>
      <c r="D229" s="9">
        <v>2</v>
      </c>
      <c r="E229" s="8" t="s">
        <v>511</v>
      </c>
      <c r="F229" s="8" t="s">
        <v>512</v>
      </c>
      <c r="G229" s="8">
        <v>1800</v>
      </c>
      <c r="H229" s="8">
        <v>0</v>
      </c>
      <c r="I229" s="27"/>
      <c r="J229" s="8" t="s">
        <v>17</v>
      </c>
    </row>
    <row r="230" spans="1:10" ht="48" customHeight="1">
      <c r="A230" s="9"/>
      <c r="B230" s="9"/>
      <c r="C230" s="9"/>
      <c r="D230" s="9">
        <v>3</v>
      </c>
      <c r="E230" s="8" t="s">
        <v>513</v>
      </c>
      <c r="F230" s="8" t="s">
        <v>514</v>
      </c>
      <c r="G230" s="8">
        <v>90900</v>
      </c>
      <c r="H230" s="8">
        <v>0</v>
      </c>
      <c r="I230" s="27"/>
      <c r="J230" s="8" t="s">
        <v>17</v>
      </c>
    </row>
    <row r="231" spans="1:10" ht="45.75" customHeight="1">
      <c r="A231" s="9"/>
      <c r="B231" s="9"/>
      <c r="C231" s="9"/>
      <c r="D231" s="9">
        <v>4</v>
      </c>
      <c r="E231" s="8" t="s">
        <v>515</v>
      </c>
      <c r="F231" s="8" t="s">
        <v>516</v>
      </c>
      <c r="G231" s="8">
        <v>120000</v>
      </c>
      <c r="H231" s="8">
        <v>0</v>
      </c>
      <c r="I231" s="27"/>
      <c r="J231" s="8" t="s">
        <v>17</v>
      </c>
    </row>
    <row r="232" spans="1:10" ht="48" customHeight="1">
      <c r="A232" s="9"/>
      <c r="B232" s="9"/>
      <c r="C232" s="9"/>
      <c r="D232" s="9">
        <v>5</v>
      </c>
      <c r="E232" s="8" t="s">
        <v>517</v>
      </c>
      <c r="F232" s="8" t="s">
        <v>518</v>
      </c>
      <c r="G232" s="8">
        <v>100000</v>
      </c>
      <c r="H232" s="8">
        <v>0</v>
      </c>
      <c r="I232" s="27"/>
      <c r="J232" s="8" t="s">
        <v>17</v>
      </c>
    </row>
    <row r="233" spans="1:10" ht="51" customHeight="1">
      <c r="A233" s="9"/>
      <c r="B233" s="9"/>
      <c r="C233" s="9"/>
      <c r="D233" s="9">
        <v>6</v>
      </c>
      <c r="E233" s="8" t="s">
        <v>519</v>
      </c>
      <c r="F233" s="8" t="s">
        <v>520</v>
      </c>
      <c r="G233" s="8">
        <v>120000</v>
      </c>
      <c r="H233" s="8">
        <v>0</v>
      </c>
      <c r="I233" s="28"/>
      <c r="J233" s="8" t="s">
        <v>17</v>
      </c>
    </row>
    <row r="234" spans="1:10" ht="22.5" customHeight="1">
      <c r="A234" s="9" t="s">
        <v>478</v>
      </c>
      <c r="B234" s="9" t="s">
        <v>507</v>
      </c>
      <c r="C234" s="9" t="s">
        <v>521</v>
      </c>
      <c r="D234" s="9">
        <v>1</v>
      </c>
      <c r="E234" s="8" t="s">
        <v>522</v>
      </c>
      <c r="F234" s="8" t="s">
        <v>523</v>
      </c>
      <c r="G234" s="8">
        <v>7200</v>
      </c>
      <c r="H234" s="8">
        <v>0</v>
      </c>
      <c r="I234" s="26"/>
      <c r="J234" s="8" t="s">
        <v>17</v>
      </c>
    </row>
    <row r="235" spans="1:10" ht="21.75" customHeight="1">
      <c r="A235" s="9"/>
      <c r="B235" s="9"/>
      <c r="C235" s="9"/>
      <c r="D235" s="9">
        <v>2</v>
      </c>
      <c r="E235" s="8" t="s">
        <v>524</v>
      </c>
      <c r="F235" s="8" t="s">
        <v>525</v>
      </c>
      <c r="G235" s="8">
        <v>14700</v>
      </c>
      <c r="H235" s="8">
        <v>0</v>
      </c>
      <c r="I235" s="27"/>
      <c r="J235" s="8" t="s">
        <v>17</v>
      </c>
    </row>
    <row r="236" spans="1:10" ht="27" customHeight="1">
      <c r="A236" s="9"/>
      <c r="B236" s="9"/>
      <c r="C236" s="9"/>
      <c r="D236" s="9">
        <v>3</v>
      </c>
      <c r="E236" s="8" t="s">
        <v>526</v>
      </c>
      <c r="F236" s="8" t="s">
        <v>527</v>
      </c>
      <c r="G236" s="8">
        <v>17700</v>
      </c>
      <c r="H236" s="8">
        <v>0</v>
      </c>
      <c r="I236" s="27"/>
      <c r="J236" s="8" t="s">
        <v>17</v>
      </c>
    </row>
    <row r="237" spans="1:10" ht="24" customHeight="1">
      <c r="A237" s="9"/>
      <c r="B237" s="9"/>
      <c r="C237" s="9"/>
      <c r="D237" s="9">
        <v>4</v>
      </c>
      <c r="E237" s="8" t="s">
        <v>528</v>
      </c>
      <c r="F237" s="8" t="s">
        <v>529</v>
      </c>
      <c r="G237" s="8">
        <v>20700</v>
      </c>
      <c r="H237" s="8">
        <v>0</v>
      </c>
      <c r="I237" s="27"/>
      <c r="J237" s="8" t="s">
        <v>17</v>
      </c>
    </row>
    <row r="238" spans="1:10" ht="33.75" customHeight="1">
      <c r="A238" s="9"/>
      <c r="B238" s="9"/>
      <c r="C238" s="9"/>
      <c r="D238" s="9">
        <v>5</v>
      </c>
      <c r="E238" s="8" t="s">
        <v>530</v>
      </c>
      <c r="F238" s="8" t="s">
        <v>531</v>
      </c>
      <c r="G238" s="8">
        <v>3500</v>
      </c>
      <c r="H238" s="8">
        <v>0</v>
      </c>
      <c r="I238" s="27"/>
      <c r="J238" s="8" t="s">
        <v>17</v>
      </c>
    </row>
    <row r="239" spans="1:10" ht="36" customHeight="1">
      <c r="A239" s="9"/>
      <c r="B239" s="9"/>
      <c r="C239" s="9"/>
      <c r="D239" s="9">
        <v>6</v>
      </c>
      <c r="E239" s="8" t="s">
        <v>532</v>
      </c>
      <c r="F239" s="8" t="s">
        <v>533</v>
      </c>
      <c r="G239" s="8">
        <v>10300</v>
      </c>
      <c r="H239" s="8">
        <v>0</v>
      </c>
      <c r="I239" s="27"/>
      <c r="J239" s="8" t="s">
        <v>17</v>
      </c>
    </row>
    <row r="240" spans="1:10" ht="33.75" customHeight="1">
      <c r="A240" s="9"/>
      <c r="B240" s="9"/>
      <c r="C240" s="9"/>
      <c r="D240" s="9">
        <v>7</v>
      </c>
      <c r="E240" s="8" t="s">
        <v>534</v>
      </c>
      <c r="F240" s="8" t="s">
        <v>535</v>
      </c>
      <c r="G240" s="8">
        <v>19200</v>
      </c>
      <c r="H240" s="8">
        <v>0</v>
      </c>
      <c r="I240" s="27"/>
      <c r="J240" s="8" t="s">
        <v>17</v>
      </c>
    </row>
    <row r="241" spans="1:10" ht="33.75" customHeight="1">
      <c r="A241" s="9"/>
      <c r="B241" s="9"/>
      <c r="C241" s="9"/>
      <c r="D241" s="9">
        <v>8</v>
      </c>
      <c r="E241" s="8" t="s">
        <v>536</v>
      </c>
      <c r="F241" s="8" t="s">
        <v>537</v>
      </c>
      <c r="G241" s="8">
        <v>3800</v>
      </c>
      <c r="H241" s="8">
        <v>0</v>
      </c>
      <c r="I241" s="27"/>
      <c r="J241" s="8" t="s">
        <v>17</v>
      </c>
    </row>
    <row r="242" spans="1:10" ht="33" customHeight="1">
      <c r="A242" s="9"/>
      <c r="B242" s="9"/>
      <c r="C242" s="9"/>
      <c r="D242" s="9">
        <v>9</v>
      </c>
      <c r="E242" s="8" t="s">
        <v>538</v>
      </c>
      <c r="F242" s="8" t="s">
        <v>539</v>
      </c>
      <c r="G242" s="8">
        <v>10800</v>
      </c>
      <c r="H242" s="8">
        <v>0</v>
      </c>
      <c r="I242" s="27"/>
      <c r="J242" s="8" t="s">
        <v>17</v>
      </c>
    </row>
    <row r="243" spans="1:10" ht="28.5" customHeight="1">
      <c r="A243" s="9"/>
      <c r="B243" s="9"/>
      <c r="C243" s="9"/>
      <c r="D243" s="9">
        <v>10</v>
      </c>
      <c r="E243" s="8" t="s">
        <v>540</v>
      </c>
      <c r="F243" s="8" t="s">
        <v>541</v>
      </c>
      <c r="G243" s="8">
        <v>21200</v>
      </c>
      <c r="H243" s="8">
        <v>0</v>
      </c>
      <c r="I243" s="28"/>
      <c r="J243" s="8" t="s">
        <v>17</v>
      </c>
    </row>
    <row r="244" spans="1:10" ht="28.5" customHeight="1">
      <c r="A244" s="9" t="s">
        <v>542</v>
      </c>
      <c r="B244" s="9" t="s">
        <v>543</v>
      </c>
      <c r="C244" s="9" t="s">
        <v>544</v>
      </c>
      <c r="D244" s="9">
        <v>1</v>
      </c>
      <c r="E244" s="8" t="s">
        <v>545</v>
      </c>
      <c r="F244" s="8" t="s">
        <v>546</v>
      </c>
      <c r="G244" s="8">
        <v>360</v>
      </c>
      <c r="H244" s="8">
        <v>120</v>
      </c>
      <c r="I244" s="45"/>
      <c r="J244" s="8" t="s">
        <v>45</v>
      </c>
    </row>
    <row r="245" spans="1:10" ht="25.5" customHeight="1">
      <c r="A245" s="9"/>
      <c r="B245" s="9"/>
      <c r="C245" s="9"/>
      <c r="D245" s="9">
        <v>2</v>
      </c>
      <c r="E245" s="8" t="s">
        <v>547</v>
      </c>
      <c r="F245" s="8" t="s">
        <v>548</v>
      </c>
      <c r="G245" s="8">
        <v>420</v>
      </c>
      <c r="H245" s="8">
        <v>140</v>
      </c>
      <c r="I245" s="45"/>
      <c r="J245" s="8" t="s">
        <v>45</v>
      </c>
    </row>
    <row r="246" spans="1:10" ht="30" customHeight="1">
      <c r="A246" s="9"/>
      <c r="B246" s="9"/>
      <c r="C246" s="9"/>
      <c r="D246" s="9">
        <v>3</v>
      </c>
      <c r="E246" s="8" t="s">
        <v>549</v>
      </c>
      <c r="F246" s="8" t="s">
        <v>550</v>
      </c>
      <c r="G246" s="8">
        <v>570</v>
      </c>
      <c r="H246" s="8">
        <v>190</v>
      </c>
      <c r="I246" s="45"/>
      <c r="J246" s="8" t="s">
        <v>45</v>
      </c>
    </row>
    <row r="247" spans="1:10" ht="42" customHeight="1">
      <c r="A247" s="9" t="s">
        <v>551</v>
      </c>
      <c r="B247" s="9" t="s">
        <v>552</v>
      </c>
      <c r="C247" s="9" t="s">
        <v>553</v>
      </c>
      <c r="D247" s="9">
        <v>1</v>
      </c>
      <c r="E247" s="8" t="s">
        <v>554</v>
      </c>
      <c r="F247" s="8" t="s">
        <v>555</v>
      </c>
      <c r="G247" s="8">
        <v>11700</v>
      </c>
      <c r="H247" s="8">
        <v>4090</v>
      </c>
      <c r="I247" s="27"/>
      <c r="J247" s="8" t="s">
        <v>45</v>
      </c>
    </row>
    <row r="248" spans="1:10" ht="43.5" customHeight="1">
      <c r="A248" s="9"/>
      <c r="B248" s="9"/>
      <c r="C248" s="9"/>
      <c r="D248" s="9">
        <v>2</v>
      </c>
      <c r="E248" s="8" t="s">
        <v>556</v>
      </c>
      <c r="F248" s="8" t="s">
        <v>557</v>
      </c>
      <c r="G248" s="8">
        <v>24100</v>
      </c>
      <c r="H248" s="8">
        <v>8430</v>
      </c>
      <c r="I248" s="27"/>
      <c r="J248" s="8" t="s">
        <v>45</v>
      </c>
    </row>
    <row r="249" spans="1:10" ht="43.5" customHeight="1">
      <c r="A249" s="9"/>
      <c r="B249" s="9"/>
      <c r="C249" s="9"/>
      <c r="D249" s="9">
        <v>3</v>
      </c>
      <c r="E249" s="8" t="s">
        <v>558</v>
      </c>
      <c r="F249" s="8" t="s">
        <v>559</v>
      </c>
      <c r="G249" s="8">
        <v>39000</v>
      </c>
      <c r="H249" s="8">
        <f>G249*0.35</f>
        <v>13650</v>
      </c>
      <c r="I249" s="27"/>
      <c r="J249" s="8" t="s">
        <v>45</v>
      </c>
    </row>
    <row r="250" spans="1:10" ht="36" customHeight="1">
      <c r="A250" s="9"/>
      <c r="B250" s="9"/>
      <c r="C250" s="9"/>
      <c r="D250" s="9">
        <v>4</v>
      </c>
      <c r="E250" s="8" t="s">
        <v>560</v>
      </c>
      <c r="F250" s="8" t="s">
        <v>561</v>
      </c>
      <c r="G250" s="8">
        <v>50000</v>
      </c>
      <c r="H250" s="8">
        <f>G250*0.35</f>
        <v>17500</v>
      </c>
      <c r="I250" s="28"/>
      <c r="J250" s="8" t="s">
        <v>45</v>
      </c>
    </row>
    <row r="251" spans="1:10" ht="51" customHeight="1">
      <c r="A251" s="9" t="s">
        <v>562</v>
      </c>
      <c r="B251" s="9" t="s">
        <v>563</v>
      </c>
      <c r="C251" s="9" t="s">
        <v>564</v>
      </c>
      <c r="D251" s="9">
        <v>1</v>
      </c>
      <c r="E251" s="8" t="s">
        <v>565</v>
      </c>
      <c r="F251" s="8" t="s">
        <v>566</v>
      </c>
      <c r="G251" s="8">
        <v>270</v>
      </c>
      <c r="H251" s="8">
        <v>0</v>
      </c>
      <c r="I251" s="44"/>
      <c r="J251" s="8" t="s">
        <v>45</v>
      </c>
    </row>
    <row r="252" spans="1:10" s="2" customFormat="1" ht="43.5" customHeight="1">
      <c r="A252" s="32" t="s">
        <v>567</v>
      </c>
      <c r="B252" s="32" t="s">
        <v>568</v>
      </c>
      <c r="C252" s="32" t="s">
        <v>569</v>
      </c>
      <c r="D252" s="9">
        <v>1</v>
      </c>
      <c r="E252" s="8" t="s">
        <v>570</v>
      </c>
      <c r="F252" s="8" t="s">
        <v>571</v>
      </c>
      <c r="G252" s="8">
        <v>1800</v>
      </c>
      <c r="H252" s="8">
        <v>0</v>
      </c>
      <c r="I252" s="26"/>
      <c r="J252" s="8" t="s">
        <v>45</v>
      </c>
    </row>
    <row r="253" spans="1:10" s="2" customFormat="1" ht="33" customHeight="1">
      <c r="A253" s="33"/>
      <c r="B253" s="33"/>
      <c r="C253" s="33"/>
      <c r="D253" s="9">
        <v>2</v>
      </c>
      <c r="E253" s="8" t="s">
        <v>572</v>
      </c>
      <c r="F253" s="8" t="s">
        <v>573</v>
      </c>
      <c r="G253" s="8">
        <v>970</v>
      </c>
      <c r="H253" s="8">
        <v>0</v>
      </c>
      <c r="I253" s="27"/>
      <c r="J253" s="8" t="s">
        <v>45</v>
      </c>
    </row>
    <row r="254" spans="1:10" ht="57" customHeight="1">
      <c r="A254" s="33"/>
      <c r="B254" s="33"/>
      <c r="C254" s="33"/>
      <c r="D254" s="9">
        <v>3</v>
      </c>
      <c r="E254" s="8" t="s">
        <v>574</v>
      </c>
      <c r="F254" s="8" t="s">
        <v>575</v>
      </c>
      <c r="G254" s="8">
        <v>3700</v>
      </c>
      <c r="H254" s="8">
        <v>0</v>
      </c>
      <c r="I254" s="27"/>
      <c r="J254" s="8" t="s">
        <v>45</v>
      </c>
    </row>
    <row r="255" spans="1:10" ht="57.75" customHeight="1">
      <c r="A255" s="33"/>
      <c r="B255" s="33"/>
      <c r="C255" s="33"/>
      <c r="D255" s="9">
        <v>4</v>
      </c>
      <c r="E255" s="8" t="s">
        <v>576</v>
      </c>
      <c r="F255" s="8" t="s">
        <v>577</v>
      </c>
      <c r="G255" s="8">
        <v>6100</v>
      </c>
      <c r="H255" s="8">
        <v>0</v>
      </c>
      <c r="I255" s="27"/>
      <c r="J255" s="8" t="s">
        <v>45</v>
      </c>
    </row>
    <row r="256" spans="1:10" s="1" customFormat="1" ht="60" customHeight="1">
      <c r="A256" s="34"/>
      <c r="B256" s="34"/>
      <c r="C256" s="34"/>
      <c r="D256" s="9">
        <v>5</v>
      </c>
      <c r="E256" s="8" t="s">
        <v>578</v>
      </c>
      <c r="F256" s="8" t="s">
        <v>579</v>
      </c>
      <c r="G256" s="8">
        <v>13500</v>
      </c>
      <c r="H256" s="8">
        <v>0</v>
      </c>
      <c r="I256" s="28"/>
      <c r="J256" s="8" t="s">
        <v>45</v>
      </c>
    </row>
    <row r="257" spans="1:183" s="1" customFormat="1" ht="31.5" customHeight="1">
      <c r="A257" s="9" t="s">
        <v>567</v>
      </c>
      <c r="B257" s="9" t="s">
        <v>580</v>
      </c>
      <c r="C257" s="9" t="s">
        <v>581</v>
      </c>
      <c r="D257" s="9">
        <v>1</v>
      </c>
      <c r="E257" s="8" t="s">
        <v>582</v>
      </c>
      <c r="F257" s="8" t="s">
        <v>583</v>
      </c>
      <c r="G257" s="8">
        <v>9700</v>
      </c>
      <c r="H257" s="8">
        <v>0</v>
      </c>
      <c r="I257" s="26"/>
      <c r="J257" s="8" t="s">
        <v>45</v>
      </c>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row>
    <row r="258" spans="1:10" s="1" customFormat="1" ht="45" customHeight="1">
      <c r="A258" s="9"/>
      <c r="B258" s="9"/>
      <c r="C258" s="9"/>
      <c r="D258" s="9">
        <v>2</v>
      </c>
      <c r="E258" s="8" t="s">
        <v>584</v>
      </c>
      <c r="F258" s="8" t="s">
        <v>585</v>
      </c>
      <c r="G258" s="8">
        <v>50000</v>
      </c>
      <c r="H258" s="8">
        <v>0</v>
      </c>
      <c r="I258" s="27"/>
      <c r="J258" s="8" t="s">
        <v>45</v>
      </c>
    </row>
    <row r="259" spans="1:10" s="1" customFormat="1" ht="48" customHeight="1">
      <c r="A259" s="9"/>
      <c r="B259" s="9"/>
      <c r="C259" s="9"/>
      <c r="D259" s="9">
        <v>3</v>
      </c>
      <c r="E259" s="8" t="s">
        <v>586</v>
      </c>
      <c r="F259" s="8" t="s">
        <v>587</v>
      </c>
      <c r="G259" s="8">
        <v>50000</v>
      </c>
      <c r="H259" s="8">
        <v>0</v>
      </c>
      <c r="I259" s="28"/>
      <c r="J259" s="8" t="s">
        <v>45</v>
      </c>
    </row>
    <row r="260" spans="1:10" ht="33" customHeight="1">
      <c r="A260" s="10" t="s">
        <v>588</v>
      </c>
      <c r="B260" s="10" t="s">
        <v>589</v>
      </c>
      <c r="C260" s="10" t="s">
        <v>590</v>
      </c>
      <c r="D260" s="9">
        <v>1</v>
      </c>
      <c r="E260" s="8" t="s">
        <v>591</v>
      </c>
      <c r="F260" s="8" t="s">
        <v>592</v>
      </c>
      <c r="G260" s="8">
        <v>9000</v>
      </c>
      <c r="H260" s="46">
        <v>0</v>
      </c>
      <c r="I260" s="26"/>
      <c r="J260" s="8" t="s">
        <v>17</v>
      </c>
    </row>
    <row r="261" spans="1:10" ht="31.5" customHeight="1">
      <c r="A261" s="12"/>
      <c r="B261" s="12"/>
      <c r="C261" s="12"/>
      <c r="D261" s="9">
        <v>2</v>
      </c>
      <c r="E261" s="8" t="s">
        <v>593</v>
      </c>
      <c r="F261" s="8" t="s">
        <v>594</v>
      </c>
      <c r="G261" s="8">
        <v>9900</v>
      </c>
      <c r="H261" s="46">
        <v>0</v>
      </c>
      <c r="I261" s="27"/>
      <c r="J261" s="8" t="s">
        <v>17</v>
      </c>
    </row>
    <row r="262" spans="1:10" ht="30" customHeight="1">
      <c r="A262" s="12"/>
      <c r="B262" s="12"/>
      <c r="C262" s="12"/>
      <c r="D262" s="9">
        <v>3</v>
      </c>
      <c r="E262" s="8" t="s">
        <v>595</v>
      </c>
      <c r="F262" s="8" t="s">
        <v>596</v>
      </c>
      <c r="G262" s="8">
        <v>10900</v>
      </c>
      <c r="H262" s="46">
        <v>0</v>
      </c>
      <c r="I262" s="27"/>
      <c r="J262" s="8" t="s">
        <v>17</v>
      </c>
    </row>
    <row r="263" spans="1:10" ht="30" customHeight="1">
      <c r="A263" s="12"/>
      <c r="B263" s="12"/>
      <c r="C263" s="12"/>
      <c r="D263" s="9">
        <v>4</v>
      </c>
      <c r="E263" s="8" t="s">
        <v>597</v>
      </c>
      <c r="F263" s="8" t="s">
        <v>598</v>
      </c>
      <c r="G263" s="8">
        <v>12000</v>
      </c>
      <c r="H263" s="46">
        <v>0</v>
      </c>
      <c r="I263" s="27"/>
      <c r="J263" s="8" t="s">
        <v>17</v>
      </c>
    </row>
    <row r="264" spans="1:10" ht="30" customHeight="1">
      <c r="A264" s="12"/>
      <c r="B264" s="12"/>
      <c r="C264" s="12"/>
      <c r="D264" s="9">
        <v>5</v>
      </c>
      <c r="E264" s="8" t="s">
        <v>599</v>
      </c>
      <c r="F264" s="8" t="s">
        <v>600</v>
      </c>
      <c r="G264" s="8">
        <v>15300</v>
      </c>
      <c r="H264" s="46">
        <v>0</v>
      </c>
      <c r="I264" s="27"/>
      <c r="J264" s="8" t="s">
        <v>17</v>
      </c>
    </row>
    <row r="265" spans="1:10" ht="30" customHeight="1">
      <c r="A265" s="12"/>
      <c r="B265" s="12"/>
      <c r="C265" s="12"/>
      <c r="D265" s="9">
        <v>6</v>
      </c>
      <c r="E265" s="8" t="s">
        <v>601</v>
      </c>
      <c r="F265" s="8" t="s">
        <v>602</v>
      </c>
      <c r="G265" s="8">
        <v>18500</v>
      </c>
      <c r="H265" s="46">
        <v>0</v>
      </c>
      <c r="I265" s="27"/>
      <c r="J265" s="8" t="s">
        <v>17</v>
      </c>
    </row>
    <row r="266" spans="1:10" ht="46.5" customHeight="1">
      <c r="A266" s="12"/>
      <c r="B266" s="12"/>
      <c r="C266" s="12"/>
      <c r="D266" s="9">
        <v>7</v>
      </c>
      <c r="E266" s="8" t="s">
        <v>603</v>
      </c>
      <c r="F266" s="8" t="s">
        <v>604</v>
      </c>
      <c r="G266" s="8">
        <v>21500</v>
      </c>
      <c r="H266" s="46">
        <v>0</v>
      </c>
      <c r="I266" s="28"/>
      <c r="J266" s="8" t="s">
        <v>17</v>
      </c>
    </row>
    <row r="267" spans="1:10" ht="45" customHeight="1">
      <c r="A267" s="12"/>
      <c r="B267" s="12"/>
      <c r="C267" s="12"/>
      <c r="D267" s="9">
        <v>8</v>
      </c>
      <c r="E267" s="8" t="s">
        <v>605</v>
      </c>
      <c r="F267" s="8" t="s">
        <v>606</v>
      </c>
      <c r="G267" s="8">
        <v>21500</v>
      </c>
      <c r="H267" s="46">
        <v>0</v>
      </c>
      <c r="I267" s="26" t="s">
        <v>607</v>
      </c>
      <c r="J267" s="8" t="s">
        <v>17</v>
      </c>
    </row>
    <row r="268" spans="1:10" ht="60" customHeight="1">
      <c r="A268" s="11"/>
      <c r="B268" s="11"/>
      <c r="C268" s="11"/>
      <c r="D268" s="9">
        <v>9</v>
      </c>
      <c r="E268" s="8" t="s">
        <v>608</v>
      </c>
      <c r="F268" s="8" t="s">
        <v>609</v>
      </c>
      <c r="G268" s="8">
        <v>24500</v>
      </c>
      <c r="H268" s="46">
        <v>0</v>
      </c>
      <c r="I268" s="28"/>
      <c r="J268" s="8" t="s">
        <v>17</v>
      </c>
    </row>
    <row r="269" spans="1:10" ht="42.75" customHeight="1">
      <c r="A269" s="10" t="s">
        <v>588</v>
      </c>
      <c r="B269" s="10" t="s">
        <v>589</v>
      </c>
      <c r="C269" s="10" t="s">
        <v>590</v>
      </c>
      <c r="D269" s="9">
        <v>10</v>
      </c>
      <c r="E269" s="8" t="s">
        <v>610</v>
      </c>
      <c r="F269" s="8" t="s">
        <v>611</v>
      </c>
      <c r="G269" s="8">
        <v>24500</v>
      </c>
      <c r="H269" s="46">
        <v>0</v>
      </c>
      <c r="I269" s="26" t="s">
        <v>607</v>
      </c>
      <c r="J269" s="8" t="s">
        <v>17</v>
      </c>
    </row>
    <row r="270" spans="1:10" ht="57" customHeight="1">
      <c r="A270" s="12"/>
      <c r="B270" s="12"/>
      <c r="C270" s="12"/>
      <c r="D270" s="9">
        <v>11</v>
      </c>
      <c r="E270" s="8" t="s">
        <v>612</v>
      </c>
      <c r="F270" s="8" t="s">
        <v>613</v>
      </c>
      <c r="G270" s="8">
        <v>27500</v>
      </c>
      <c r="H270" s="46">
        <v>0</v>
      </c>
      <c r="I270" s="27"/>
      <c r="J270" s="8" t="s">
        <v>17</v>
      </c>
    </row>
    <row r="271" spans="1:10" ht="43.5" customHeight="1">
      <c r="A271" s="12"/>
      <c r="B271" s="12"/>
      <c r="C271" s="12"/>
      <c r="D271" s="9">
        <v>12</v>
      </c>
      <c r="E271" s="8" t="s">
        <v>614</v>
      </c>
      <c r="F271" s="8" t="s">
        <v>615</v>
      </c>
      <c r="G271" s="8">
        <v>31900</v>
      </c>
      <c r="H271" s="46">
        <v>0</v>
      </c>
      <c r="I271" s="27"/>
      <c r="J271" s="8" t="s">
        <v>17</v>
      </c>
    </row>
    <row r="272" spans="1:10" ht="58.5" customHeight="1">
      <c r="A272" s="12"/>
      <c r="B272" s="12"/>
      <c r="C272" s="12"/>
      <c r="D272" s="9">
        <v>13</v>
      </c>
      <c r="E272" s="8" t="s">
        <v>616</v>
      </c>
      <c r="F272" s="8" t="s">
        <v>617</v>
      </c>
      <c r="G272" s="8">
        <v>34900</v>
      </c>
      <c r="H272" s="46">
        <v>0</v>
      </c>
      <c r="I272" s="27"/>
      <c r="J272" s="8" t="s">
        <v>17</v>
      </c>
    </row>
    <row r="273" spans="1:10" ht="45" customHeight="1">
      <c r="A273" s="12"/>
      <c r="B273" s="12"/>
      <c r="C273" s="12"/>
      <c r="D273" s="9">
        <v>14</v>
      </c>
      <c r="E273" s="8" t="s">
        <v>618</v>
      </c>
      <c r="F273" s="8" t="s">
        <v>619</v>
      </c>
      <c r="G273" s="8">
        <v>38800</v>
      </c>
      <c r="H273" s="46">
        <v>0</v>
      </c>
      <c r="I273" s="27"/>
      <c r="J273" s="8" t="s">
        <v>17</v>
      </c>
    </row>
    <row r="274" spans="1:10" ht="62.25" customHeight="1">
      <c r="A274" s="11"/>
      <c r="B274" s="11"/>
      <c r="C274" s="11"/>
      <c r="D274" s="9">
        <v>15</v>
      </c>
      <c r="E274" s="8" t="s">
        <v>620</v>
      </c>
      <c r="F274" s="8" t="s">
        <v>621</v>
      </c>
      <c r="G274" s="8">
        <v>42800</v>
      </c>
      <c r="H274" s="46">
        <v>0</v>
      </c>
      <c r="I274" s="28"/>
      <c r="J274" s="8" t="s">
        <v>17</v>
      </c>
    </row>
    <row r="275" spans="1:10" ht="42.75" customHeight="1">
      <c r="A275" s="9" t="s">
        <v>588</v>
      </c>
      <c r="B275" s="9" t="s">
        <v>589</v>
      </c>
      <c r="C275" s="9" t="s">
        <v>622</v>
      </c>
      <c r="D275" s="9">
        <v>1</v>
      </c>
      <c r="E275" s="8" t="s">
        <v>623</v>
      </c>
      <c r="F275" s="8" t="s">
        <v>624</v>
      </c>
      <c r="G275" s="8">
        <v>1000</v>
      </c>
      <c r="H275" s="8">
        <v>0</v>
      </c>
      <c r="I275" s="24"/>
      <c r="J275" s="8" t="s">
        <v>45</v>
      </c>
    </row>
    <row r="276" spans="1:10" ht="57.75" customHeight="1">
      <c r="A276" s="9" t="s">
        <v>588</v>
      </c>
      <c r="B276" s="9" t="s">
        <v>589</v>
      </c>
      <c r="C276" s="9" t="s">
        <v>625</v>
      </c>
      <c r="D276" s="9">
        <v>1</v>
      </c>
      <c r="E276" s="8" t="s">
        <v>626</v>
      </c>
      <c r="F276" s="8" t="s">
        <v>627</v>
      </c>
      <c r="G276" s="8">
        <v>21200</v>
      </c>
      <c r="H276" s="8"/>
      <c r="I276" s="50" t="s">
        <v>628</v>
      </c>
      <c r="J276" s="8" t="s">
        <v>17</v>
      </c>
    </row>
    <row r="277" spans="1:10" ht="57.75" customHeight="1">
      <c r="A277" s="9"/>
      <c r="B277" s="9"/>
      <c r="C277" s="9"/>
      <c r="D277" s="9">
        <v>2</v>
      </c>
      <c r="E277" s="8" t="s">
        <v>629</v>
      </c>
      <c r="F277" s="8" t="s">
        <v>630</v>
      </c>
      <c r="G277" s="8">
        <v>23800</v>
      </c>
      <c r="H277" s="8"/>
      <c r="I277" s="51"/>
      <c r="J277" s="8" t="s">
        <v>17</v>
      </c>
    </row>
    <row r="278" spans="1:10" ht="57.75" customHeight="1">
      <c r="A278" s="9"/>
      <c r="B278" s="9"/>
      <c r="C278" s="9"/>
      <c r="D278" s="9">
        <v>3</v>
      </c>
      <c r="E278" s="8" t="s">
        <v>631</v>
      </c>
      <c r="F278" s="8" t="s">
        <v>632</v>
      </c>
      <c r="G278" s="8">
        <v>31500</v>
      </c>
      <c r="H278" s="8"/>
      <c r="I278" s="51"/>
      <c r="J278" s="8" t="s">
        <v>17</v>
      </c>
    </row>
    <row r="279" spans="1:10" ht="57.75" customHeight="1">
      <c r="A279" s="9"/>
      <c r="B279" s="9"/>
      <c r="C279" s="9"/>
      <c r="D279" s="9">
        <v>4</v>
      </c>
      <c r="E279" s="8" t="s">
        <v>633</v>
      </c>
      <c r="F279" s="8" t="s">
        <v>634</v>
      </c>
      <c r="G279" s="8">
        <v>31500</v>
      </c>
      <c r="H279" s="8"/>
      <c r="I279" s="51"/>
      <c r="J279" s="8" t="s">
        <v>17</v>
      </c>
    </row>
    <row r="280" spans="1:10" ht="33" customHeight="1">
      <c r="A280" s="9"/>
      <c r="B280" s="9"/>
      <c r="C280" s="9"/>
      <c r="D280" s="9">
        <v>5</v>
      </c>
      <c r="E280" s="8" t="s">
        <v>635</v>
      </c>
      <c r="F280" s="8" t="s">
        <v>636</v>
      </c>
      <c r="G280" s="8">
        <v>14400</v>
      </c>
      <c r="H280" s="8"/>
      <c r="I280" s="51"/>
      <c r="J280" s="8" t="s">
        <v>17</v>
      </c>
    </row>
    <row r="281" spans="1:10" ht="39" customHeight="1">
      <c r="A281" s="9"/>
      <c r="B281" s="9"/>
      <c r="C281" s="9"/>
      <c r="D281" s="9">
        <v>6</v>
      </c>
      <c r="E281" s="8" t="s">
        <v>637</v>
      </c>
      <c r="F281" s="8" t="s">
        <v>638</v>
      </c>
      <c r="G281" s="8">
        <v>17200</v>
      </c>
      <c r="H281" s="8"/>
      <c r="I281" s="52"/>
      <c r="J281" s="8" t="s">
        <v>17</v>
      </c>
    </row>
    <row r="282" spans="1:10" s="2" customFormat="1" ht="42" customHeight="1">
      <c r="A282" s="9" t="s">
        <v>639</v>
      </c>
      <c r="B282" s="9" t="s">
        <v>639</v>
      </c>
      <c r="C282" s="9" t="s">
        <v>640</v>
      </c>
      <c r="D282" s="9">
        <v>1</v>
      </c>
      <c r="E282" s="8" t="s">
        <v>640</v>
      </c>
      <c r="F282" s="8" t="s">
        <v>641</v>
      </c>
      <c r="G282" s="8">
        <v>780</v>
      </c>
      <c r="H282" s="8">
        <v>0</v>
      </c>
      <c r="I282" s="17"/>
      <c r="J282" s="8" t="s">
        <v>45</v>
      </c>
    </row>
    <row r="283" spans="1:10" ht="78" customHeight="1">
      <c r="A283" s="36" t="s">
        <v>639</v>
      </c>
      <c r="B283" s="36" t="s">
        <v>639</v>
      </c>
      <c r="C283" s="36" t="s">
        <v>642</v>
      </c>
      <c r="D283" s="9">
        <v>1</v>
      </c>
      <c r="E283" s="8" t="s">
        <v>643</v>
      </c>
      <c r="F283" s="8" t="s">
        <v>644</v>
      </c>
      <c r="G283" s="47" t="s">
        <v>645</v>
      </c>
      <c r="H283" s="47"/>
      <c r="I283" s="47"/>
      <c r="J283" s="9" t="s">
        <v>45</v>
      </c>
    </row>
    <row r="284" spans="1:10" ht="36.75" customHeight="1">
      <c r="A284" s="36"/>
      <c r="B284" s="36"/>
      <c r="C284" s="36"/>
      <c r="D284" s="9"/>
      <c r="E284" s="8"/>
      <c r="F284" s="8"/>
      <c r="G284" s="39" t="s">
        <v>395</v>
      </c>
      <c r="H284" s="39" t="s">
        <v>396</v>
      </c>
      <c r="I284" s="39" t="s">
        <v>442</v>
      </c>
      <c r="J284" s="9"/>
    </row>
    <row r="285" spans="1:10" ht="16.5" customHeight="1">
      <c r="A285" s="36"/>
      <c r="B285" s="36"/>
      <c r="C285" s="36"/>
      <c r="D285" s="9"/>
      <c r="E285" s="8"/>
      <c r="F285" s="8"/>
      <c r="G285" s="8">
        <v>1700</v>
      </c>
      <c r="H285" s="8">
        <v>590</v>
      </c>
      <c r="I285" s="8" t="s">
        <v>398</v>
      </c>
      <c r="J285" s="9"/>
    </row>
    <row r="286" spans="1:10" ht="19.5" customHeight="1">
      <c r="A286" s="36"/>
      <c r="B286" s="36"/>
      <c r="C286" s="36"/>
      <c r="D286" s="9"/>
      <c r="E286" s="8"/>
      <c r="F286" s="8"/>
      <c r="G286" s="8">
        <v>1390</v>
      </c>
      <c r="H286" s="8">
        <v>480</v>
      </c>
      <c r="I286" s="8" t="s">
        <v>399</v>
      </c>
      <c r="J286" s="9"/>
    </row>
    <row r="287" spans="1:10" ht="19.5" customHeight="1">
      <c r="A287" s="36"/>
      <c r="B287" s="36"/>
      <c r="C287" s="36"/>
      <c r="D287" s="9"/>
      <c r="E287" s="8"/>
      <c r="F287" s="8"/>
      <c r="G287" s="8">
        <v>1200</v>
      </c>
      <c r="H287" s="8">
        <f>G287*0.35</f>
        <v>420</v>
      </c>
      <c r="I287" s="8" t="s">
        <v>400</v>
      </c>
      <c r="J287" s="9"/>
    </row>
    <row r="288" spans="1:10" ht="19.5" customHeight="1">
      <c r="A288" s="36"/>
      <c r="B288" s="36"/>
      <c r="C288" s="36"/>
      <c r="D288" s="9"/>
      <c r="E288" s="8"/>
      <c r="F288" s="8"/>
      <c r="G288" s="8">
        <v>1110</v>
      </c>
      <c r="H288" s="8">
        <v>380</v>
      </c>
      <c r="I288" s="8" t="s">
        <v>401</v>
      </c>
      <c r="J288" s="9"/>
    </row>
    <row r="289" spans="1:10" ht="19.5" customHeight="1">
      <c r="A289" s="36"/>
      <c r="B289" s="36"/>
      <c r="C289" s="36"/>
      <c r="D289" s="9"/>
      <c r="E289" s="8"/>
      <c r="F289" s="8"/>
      <c r="G289" s="8">
        <v>820</v>
      </c>
      <c r="H289" s="8">
        <v>280</v>
      </c>
      <c r="I289" s="8" t="s">
        <v>402</v>
      </c>
      <c r="J289" s="9"/>
    </row>
    <row r="290" spans="1:10" ht="18" customHeight="1">
      <c r="A290" s="36"/>
      <c r="B290" s="36"/>
      <c r="C290" s="36"/>
      <c r="D290" s="9"/>
      <c r="E290" s="8"/>
      <c r="F290" s="8"/>
      <c r="G290" s="8">
        <v>450</v>
      </c>
      <c r="H290" s="8">
        <v>150</v>
      </c>
      <c r="I290" s="8" t="s">
        <v>403</v>
      </c>
      <c r="J290" s="9"/>
    </row>
    <row r="291" spans="1:10" ht="37.5" customHeight="1">
      <c r="A291" s="36"/>
      <c r="B291" s="36"/>
      <c r="C291" s="36"/>
      <c r="D291" s="9"/>
      <c r="E291" s="8"/>
      <c r="F291" s="8"/>
      <c r="G291" s="39" t="s">
        <v>404</v>
      </c>
      <c r="H291" s="39" t="s">
        <v>444</v>
      </c>
      <c r="I291" s="39" t="s">
        <v>445</v>
      </c>
      <c r="J291" s="9"/>
    </row>
    <row r="292" spans="1:10" ht="16.5" customHeight="1">
      <c r="A292" s="36"/>
      <c r="B292" s="36"/>
      <c r="C292" s="36"/>
      <c r="D292" s="9"/>
      <c r="E292" s="8"/>
      <c r="F292" s="8"/>
      <c r="G292" s="8">
        <v>65</v>
      </c>
      <c r="H292" s="8">
        <v>22</v>
      </c>
      <c r="I292" s="8" t="s">
        <v>446</v>
      </c>
      <c r="J292" s="9"/>
    </row>
    <row r="293" spans="1:10" ht="18.75" customHeight="1">
      <c r="A293" s="36"/>
      <c r="B293" s="36"/>
      <c r="C293" s="36"/>
      <c r="D293" s="9"/>
      <c r="E293" s="8"/>
      <c r="F293" s="8"/>
      <c r="G293" s="8">
        <v>56</v>
      </c>
      <c r="H293" s="8">
        <v>19</v>
      </c>
      <c r="I293" s="8" t="s">
        <v>447</v>
      </c>
      <c r="J293" s="9"/>
    </row>
    <row r="294" spans="1:10" ht="19.5" customHeight="1">
      <c r="A294" s="36"/>
      <c r="B294" s="36"/>
      <c r="C294" s="36"/>
      <c r="D294" s="9"/>
      <c r="E294" s="8"/>
      <c r="F294" s="8"/>
      <c r="G294" s="8">
        <v>37</v>
      </c>
      <c r="H294" s="8">
        <v>12</v>
      </c>
      <c r="I294" s="8" t="s">
        <v>448</v>
      </c>
      <c r="J294" s="9"/>
    </row>
    <row r="295" spans="1:10" ht="87" customHeight="1">
      <c r="A295" s="36" t="s">
        <v>639</v>
      </c>
      <c r="B295" s="36" t="s">
        <v>639</v>
      </c>
      <c r="C295" s="36" t="s">
        <v>642</v>
      </c>
      <c r="D295" s="9">
        <v>2</v>
      </c>
      <c r="E295" s="8" t="s">
        <v>646</v>
      </c>
      <c r="F295" s="8" t="s">
        <v>647</v>
      </c>
      <c r="G295" s="47" t="s">
        <v>648</v>
      </c>
      <c r="H295" s="47"/>
      <c r="I295" s="47"/>
      <c r="J295" s="9" t="s">
        <v>45</v>
      </c>
    </row>
    <row r="296" spans="1:10" ht="40.5" customHeight="1">
      <c r="A296" s="36"/>
      <c r="B296" s="36"/>
      <c r="C296" s="36"/>
      <c r="D296" s="9"/>
      <c r="E296" s="8"/>
      <c r="F296" s="8"/>
      <c r="G296" s="48" t="s">
        <v>395</v>
      </c>
      <c r="H296" s="48" t="s">
        <v>396</v>
      </c>
      <c r="I296" s="48" t="s">
        <v>442</v>
      </c>
      <c r="J296" s="9"/>
    </row>
    <row r="297" spans="1:10" ht="24" customHeight="1">
      <c r="A297" s="36"/>
      <c r="B297" s="36"/>
      <c r="C297" s="36"/>
      <c r="D297" s="9"/>
      <c r="E297" s="8"/>
      <c r="F297" s="8"/>
      <c r="G297" s="8">
        <v>1700</v>
      </c>
      <c r="H297" s="8">
        <v>590</v>
      </c>
      <c r="I297" s="8" t="s">
        <v>398</v>
      </c>
      <c r="J297" s="9"/>
    </row>
    <row r="298" spans="1:10" ht="21.75" customHeight="1">
      <c r="A298" s="36"/>
      <c r="B298" s="36"/>
      <c r="C298" s="36"/>
      <c r="D298" s="9"/>
      <c r="E298" s="8"/>
      <c r="F298" s="8"/>
      <c r="G298" s="8">
        <v>1390</v>
      </c>
      <c r="H298" s="8">
        <v>480</v>
      </c>
      <c r="I298" s="8" t="s">
        <v>399</v>
      </c>
      <c r="J298" s="9"/>
    </row>
    <row r="299" spans="1:10" ht="22.5" customHeight="1">
      <c r="A299" s="36"/>
      <c r="B299" s="36"/>
      <c r="C299" s="36"/>
      <c r="D299" s="9"/>
      <c r="E299" s="8"/>
      <c r="F299" s="8"/>
      <c r="G299" s="8">
        <v>1200</v>
      </c>
      <c r="H299" s="8">
        <f>G299*0.35</f>
        <v>420</v>
      </c>
      <c r="I299" s="8" t="s">
        <v>400</v>
      </c>
      <c r="J299" s="9"/>
    </row>
    <row r="300" spans="1:10" ht="27" customHeight="1">
      <c r="A300" s="36"/>
      <c r="B300" s="36"/>
      <c r="C300" s="36"/>
      <c r="D300" s="9"/>
      <c r="E300" s="8"/>
      <c r="F300" s="8"/>
      <c r="G300" s="8">
        <v>1110</v>
      </c>
      <c r="H300" s="8">
        <v>380</v>
      </c>
      <c r="I300" s="8" t="s">
        <v>401</v>
      </c>
      <c r="J300" s="9"/>
    </row>
    <row r="301" spans="1:10" ht="24.75" customHeight="1">
      <c r="A301" s="36"/>
      <c r="B301" s="36"/>
      <c r="C301" s="36"/>
      <c r="D301" s="9"/>
      <c r="E301" s="8"/>
      <c r="F301" s="8"/>
      <c r="G301" s="8">
        <v>820</v>
      </c>
      <c r="H301" s="8">
        <v>280</v>
      </c>
      <c r="I301" s="8" t="s">
        <v>402</v>
      </c>
      <c r="J301" s="9"/>
    </row>
    <row r="302" spans="1:10" ht="27" customHeight="1">
      <c r="A302" s="36"/>
      <c r="B302" s="36"/>
      <c r="C302" s="36"/>
      <c r="D302" s="9"/>
      <c r="E302" s="8"/>
      <c r="F302" s="8"/>
      <c r="G302" s="8">
        <v>450</v>
      </c>
      <c r="H302" s="8">
        <v>150</v>
      </c>
      <c r="I302" s="8" t="s">
        <v>403</v>
      </c>
      <c r="J302" s="9"/>
    </row>
    <row r="303" spans="1:10" ht="52.5" customHeight="1">
      <c r="A303" s="36"/>
      <c r="B303" s="36"/>
      <c r="C303" s="36"/>
      <c r="D303" s="9"/>
      <c r="E303" s="8"/>
      <c r="F303" s="8"/>
      <c r="G303" s="48" t="s">
        <v>649</v>
      </c>
      <c r="H303" s="48" t="s">
        <v>444</v>
      </c>
      <c r="I303" s="48" t="s">
        <v>445</v>
      </c>
      <c r="J303" s="9"/>
    </row>
    <row r="304" spans="1:10" ht="25.5" customHeight="1">
      <c r="A304" s="36"/>
      <c r="B304" s="36"/>
      <c r="C304" s="36"/>
      <c r="D304" s="9"/>
      <c r="E304" s="8"/>
      <c r="F304" s="8"/>
      <c r="G304" s="8">
        <v>40</v>
      </c>
      <c r="H304" s="8">
        <f>G304*0.35</f>
        <v>14</v>
      </c>
      <c r="I304" s="8" t="s">
        <v>446</v>
      </c>
      <c r="J304" s="9"/>
    </row>
    <row r="305" spans="1:10" ht="30" customHeight="1">
      <c r="A305" s="36"/>
      <c r="B305" s="36"/>
      <c r="C305" s="36"/>
      <c r="D305" s="9"/>
      <c r="E305" s="8"/>
      <c r="F305" s="8"/>
      <c r="G305" s="8">
        <v>27</v>
      </c>
      <c r="H305" s="8">
        <v>9</v>
      </c>
      <c r="I305" s="8" t="s">
        <v>447</v>
      </c>
      <c r="J305" s="9"/>
    </row>
    <row r="306" spans="1:10" ht="27.75" customHeight="1">
      <c r="A306" s="36"/>
      <c r="B306" s="36"/>
      <c r="C306" s="36"/>
      <c r="D306" s="9"/>
      <c r="E306" s="8"/>
      <c r="F306" s="8"/>
      <c r="G306" s="8">
        <v>25</v>
      </c>
      <c r="H306" s="8">
        <v>8</v>
      </c>
      <c r="I306" s="8" t="s">
        <v>448</v>
      </c>
      <c r="J306" s="9"/>
    </row>
    <row r="307" spans="1:10" ht="39" customHeight="1">
      <c r="A307" s="9" t="s">
        <v>639</v>
      </c>
      <c r="B307" s="9" t="s">
        <v>639</v>
      </c>
      <c r="C307" s="9" t="s">
        <v>650</v>
      </c>
      <c r="D307" s="9">
        <v>1</v>
      </c>
      <c r="E307" s="8" t="s">
        <v>651</v>
      </c>
      <c r="F307" s="8" t="s">
        <v>652</v>
      </c>
      <c r="G307" s="8">
        <v>16700</v>
      </c>
      <c r="H307" s="8">
        <v>0</v>
      </c>
      <c r="I307" s="26"/>
      <c r="J307" s="8" t="s">
        <v>45</v>
      </c>
    </row>
    <row r="308" spans="1:10" ht="37.5" customHeight="1">
      <c r="A308" s="9"/>
      <c r="B308" s="9"/>
      <c r="C308" s="9"/>
      <c r="D308" s="9">
        <v>2</v>
      </c>
      <c r="E308" s="8" t="s">
        <v>653</v>
      </c>
      <c r="F308" s="8" t="s">
        <v>654</v>
      </c>
      <c r="G308" s="8">
        <v>31500</v>
      </c>
      <c r="H308" s="8">
        <v>0</v>
      </c>
      <c r="I308" s="27"/>
      <c r="J308" s="8" t="s">
        <v>45</v>
      </c>
    </row>
    <row r="309" spans="1:10" ht="40.5" customHeight="1">
      <c r="A309" s="9"/>
      <c r="B309" s="9"/>
      <c r="C309" s="9"/>
      <c r="D309" s="9">
        <v>3</v>
      </c>
      <c r="E309" s="8" t="s">
        <v>655</v>
      </c>
      <c r="F309" s="8" t="s">
        <v>656</v>
      </c>
      <c r="G309" s="8">
        <v>43300</v>
      </c>
      <c r="H309" s="8">
        <v>0</v>
      </c>
      <c r="I309" s="28"/>
      <c r="J309" s="8" t="s">
        <v>45</v>
      </c>
    </row>
    <row r="310" spans="1:10" s="2" customFormat="1" ht="165" customHeight="1">
      <c r="A310" s="9" t="s">
        <v>639</v>
      </c>
      <c r="B310" s="9" t="s">
        <v>639</v>
      </c>
      <c r="C310" s="9" t="s">
        <v>657</v>
      </c>
      <c r="D310" s="9">
        <v>1</v>
      </c>
      <c r="E310" s="8" t="s">
        <v>658</v>
      </c>
      <c r="F310" s="8" t="s">
        <v>659</v>
      </c>
      <c r="G310" s="8">
        <v>860</v>
      </c>
      <c r="H310" s="8">
        <v>600</v>
      </c>
      <c r="I310" s="53"/>
      <c r="J310" s="8" t="s">
        <v>45</v>
      </c>
    </row>
    <row r="311" spans="1:10" ht="28.5" customHeight="1">
      <c r="A311" s="9" t="s">
        <v>639</v>
      </c>
      <c r="B311" s="9" t="s">
        <v>639</v>
      </c>
      <c r="C311" s="9" t="s">
        <v>660</v>
      </c>
      <c r="D311" s="9">
        <v>1</v>
      </c>
      <c r="E311" s="8" t="s">
        <v>661</v>
      </c>
      <c r="F311" s="8" t="s">
        <v>662</v>
      </c>
      <c r="G311" s="8">
        <v>7200</v>
      </c>
      <c r="H311" s="8">
        <v>0</v>
      </c>
      <c r="I311" s="26"/>
      <c r="J311" s="8" t="s">
        <v>45</v>
      </c>
    </row>
    <row r="312" spans="1:10" ht="33" customHeight="1">
      <c r="A312" s="9"/>
      <c r="B312" s="9"/>
      <c r="C312" s="9"/>
      <c r="D312" s="9">
        <v>2</v>
      </c>
      <c r="E312" s="8" t="s">
        <v>663</v>
      </c>
      <c r="F312" s="8" t="s">
        <v>664</v>
      </c>
      <c r="G312" s="8">
        <v>8300</v>
      </c>
      <c r="H312" s="8">
        <v>0</v>
      </c>
      <c r="I312" s="27"/>
      <c r="J312" s="8" t="s">
        <v>45</v>
      </c>
    </row>
    <row r="313" spans="1:10" ht="34.5" customHeight="1">
      <c r="A313" s="9"/>
      <c r="B313" s="9"/>
      <c r="C313" s="9"/>
      <c r="D313" s="9">
        <v>3</v>
      </c>
      <c r="E313" s="8" t="s">
        <v>665</v>
      </c>
      <c r="F313" s="8" t="s">
        <v>666</v>
      </c>
      <c r="G313" s="8">
        <v>10400</v>
      </c>
      <c r="H313" s="8">
        <v>0</v>
      </c>
      <c r="I313" s="27"/>
      <c r="J313" s="8" t="s">
        <v>45</v>
      </c>
    </row>
    <row r="314" spans="1:10" ht="36" customHeight="1">
      <c r="A314" s="9"/>
      <c r="B314" s="9"/>
      <c r="C314" s="9"/>
      <c r="D314" s="9">
        <v>4</v>
      </c>
      <c r="E314" s="8" t="s">
        <v>667</v>
      </c>
      <c r="F314" s="8" t="s">
        <v>668</v>
      </c>
      <c r="G314" s="8">
        <v>13300</v>
      </c>
      <c r="H314" s="8">
        <v>0</v>
      </c>
      <c r="I314" s="28"/>
      <c r="J314" s="8" t="s">
        <v>45</v>
      </c>
    </row>
    <row r="315" spans="1:10" ht="33.75" customHeight="1">
      <c r="A315" s="9" t="s">
        <v>639</v>
      </c>
      <c r="B315" s="9" t="s">
        <v>639</v>
      </c>
      <c r="C315" s="9" t="s">
        <v>669</v>
      </c>
      <c r="D315" s="9">
        <v>1</v>
      </c>
      <c r="E315" s="8" t="s">
        <v>670</v>
      </c>
      <c r="F315" s="8" t="s">
        <v>671</v>
      </c>
      <c r="G315" s="8">
        <v>13200</v>
      </c>
      <c r="H315" s="8">
        <v>0</v>
      </c>
      <c r="I315" s="25"/>
      <c r="J315" s="8" t="s">
        <v>45</v>
      </c>
    </row>
    <row r="316" spans="1:10" ht="33" customHeight="1">
      <c r="A316" s="9"/>
      <c r="B316" s="9"/>
      <c r="C316" s="9"/>
      <c r="D316" s="9">
        <v>2</v>
      </c>
      <c r="E316" s="8" t="s">
        <v>672</v>
      </c>
      <c r="F316" s="8" t="s">
        <v>673</v>
      </c>
      <c r="G316" s="8">
        <v>23200</v>
      </c>
      <c r="H316" s="8">
        <v>0</v>
      </c>
      <c r="I316" s="25"/>
      <c r="J316" s="8" t="s">
        <v>45</v>
      </c>
    </row>
    <row r="317" spans="1:10" ht="36" customHeight="1">
      <c r="A317" s="9"/>
      <c r="B317" s="9"/>
      <c r="C317" s="9"/>
      <c r="D317" s="9">
        <v>3</v>
      </c>
      <c r="E317" s="8" t="s">
        <v>674</v>
      </c>
      <c r="F317" s="8" t="s">
        <v>675</v>
      </c>
      <c r="G317" s="8">
        <v>50000</v>
      </c>
      <c r="H317" s="8">
        <v>0</v>
      </c>
      <c r="I317" s="25"/>
      <c r="J317" s="8" t="s">
        <v>45</v>
      </c>
    </row>
    <row r="318" spans="1:10" ht="204" customHeight="1">
      <c r="A318" s="10" t="s">
        <v>639</v>
      </c>
      <c r="B318" s="10" t="s">
        <v>639</v>
      </c>
      <c r="C318" s="10" t="s">
        <v>676</v>
      </c>
      <c r="D318" s="9">
        <v>1</v>
      </c>
      <c r="E318" s="8" t="s">
        <v>677</v>
      </c>
      <c r="F318" s="49" t="s">
        <v>678</v>
      </c>
      <c r="G318" s="8">
        <v>3600</v>
      </c>
      <c r="H318" s="8">
        <v>0</v>
      </c>
      <c r="I318" s="26"/>
      <c r="J318" s="8" t="s">
        <v>45</v>
      </c>
    </row>
    <row r="319" spans="1:10" ht="202.5" customHeight="1">
      <c r="A319" s="12"/>
      <c r="B319" s="12"/>
      <c r="C319" s="12"/>
      <c r="D319" s="9">
        <v>2</v>
      </c>
      <c r="E319" s="8" t="s">
        <v>679</v>
      </c>
      <c r="F319" s="49" t="s">
        <v>680</v>
      </c>
      <c r="G319" s="8">
        <v>7000</v>
      </c>
      <c r="H319" s="8">
        <v>0</v>
      </c>
      <c r="I319" s="28"/>
      <c r="J319" s="8" t="s">
        <v>45</v>
      </c>
    </row>
    <row r="320" spans="1:10" ht="175.5" customHeight="1">
      <c r="A320" s="12"/>
      <c r="B320" s="12"/>
      <c r="C320" s="12"/>
      <c r="D320" s="9">
        <v>3</v>
      </c>
      <c r="E320" s="8" t="s">
        <v>681</v>
      </c>
      <c r="F320" s="49" t="s">
        <v>682</v>
      </c>
      <c r="G320" s="8" t="s">
        <v>683</v>
      </c>
      <c r="H320" s="8">
        <v>0</v>
      </c>
      <c r="I320" s="54" t="s">
        <v>684</v>
      </c>
      <c r="J320" s="8" t="s">
        <v>45</v>
      </c>
    </row>
    <row r="321" spans="1:10" s="2" customFormat="1" ht="174.75" customHeight="1">
      <c r="A321" s="12"/>
      <c r="B321" s="12"/>
      <c r="C321" s="12"/>
      <c r="D321" s="9">
        <v>4</v>
      </c>
      <c r="E321" s="8" t="s">
        <v>685</v>
      </c>
      <c r="F321" s="49" t="s">
        <v>686</v>
      </c>
      <c r="G321" s="8" t="s">
        <v>687</v>
      </c>
      <c r="H321" s="8">
        <v>0</v>
      </c>
      <c r="I321" s="54"/>
      <c r="J321" s="8" t="s">
        <v>45</v>
      </c>
    </row>
    <row r="322" spans="1:10" s="2" customFormat="1" ht="171" customHeight="1">
      <c r="A322" s="12"/>
      <c r="B322" s="12"/>
      <c r="C322" s="12"/>
      <c r="D322" s="9">
        <v>5</v>
      </c>
      <c r="E322" s="8" t="s">
        <v>688</v>
      </c>
      <c r="F322" s="49" t="s">
        <v>689</v>
      </c>
      <c r="G322" s="8" t="s">
        <v>690</v>
      </c>
      <c r="H322" s="8">
        <v>0</v>
      </c>
      <c r="I322" s="54"/>
      <c r="J322" s="8" t="s">
        <v>45</v>
      </c>
    </row>
    <row r="323" spans="1:10" s="2" customFormat="1" ht="174" customHeight="1">
      <c r="A323" s="12" t="s">
        <v>639</v>
      </c>
      <c r="B323" s="12" t="s">
        <v>639</v>
      </c>
      <c r="C323" s="12" t="s">
        <v>676</v>
      </c>
      <c r="D323" s="9">
        <v>6</v>
      </c>
      <c r="E323" s="8" t="s">
        <v>691</v>
      </c>
      <c r="F323" s="49" t="s">
        <v>692</v>
      </c>
      <c r="G323" s="8" t="s">
        <v>693</v>
      </c>
      <c r="H323" s="8">
        <v>0</v>
      </c>
      <c r="I323" s="27" t="s">
        <v>694</v>
      </c>
      <c r="J323" s="8" t="s">
        <v>45</v>
      </c>
    </row>
    <row r="324" spans="1:10" s="2" customFormat="1" ht="159" customHeight="1">
      <c r="A324" s="12"/>
      <c r="B324" s="12"/>
      <c r="C324" s="12"/>
      <c r="D324" s="9">
        <v>7</v>
      </c>
      <c r="E324" s="8" t="s">
        <v>695</v>
      </c>
      <c r="F324" s="49" t="s">
        <v>696</v>
      </c>
      <c r="G324" s="8" t="s">
        <v>697</v>
      </c>
      <c r="H324" s="8">
        <v>0</v>
      </c>
      <c r="I324" s="27"/>
      <c r="J324" s="8" t="s">
        <v>45</v>
      </c>
    </row>
    <row r="325" spans="1:10" ht="151.5" customHeight="1">
      <c r="A325" s="11"/>
      <c r="B325" s="11"/>
      <c r="C325" s="55"/>
      <c r="D325" s="9">
        <v>8</v>
      </c>
      <c r="E325" s="8" t="s">
        <v>698</v>
      </c>
      <c r="F325" s="49" t="s">
        <v>699</v>
      </c>
      <c r="G325" s="8" t="s">
        <v>700</v>
      </c>
      <c r="H325" s="8">
        <v>0</v>
      </c>
      <c r="I325" s="28"/>
      <c r="J325" s="8" t="s">
        <v>45</v>
      </c>
    </row>
  </sheetData>
  <sheetProtection/>
  <mergeCells count="251">
    <mergeCell ref="A1:B1"/>
    <mergeCell ref="A3:J3"/>
    <mergeCell ref="G165:I165"/>
    <mergeCell ref="G175:I175"/>
    <mergeCell ref="G195:I195"/>
    <mergeCell ref="G283:I283"/>
    <mergeCell ref="G295:I295"/>
    <mergeCell ref="A5:A10"/>
    <mergeCell ref="A11:A16"/>
    <mergeCell ref="A17:A18"/>
    <mergeCell ref="A20:A21"/>
    <mergeCell ref="A22:A24"/>
    <mergeCell ref="A26:A33"/>
    <mergeCell ref="A34:A36"/>
    <mergeCell ref="A37:A44"/>
    <mergeCell ref="A46:A51"/>
    <mergeCell ref="A52:A53"/>
    <mergeCell ref="A54:A56"/>
    <mergeCell ref="A57:A58"/>
    <mergeCell ref="A59:A60"/>
    <mergeCell ref="A61:A68"/>
    <mergeCell ref="A69:A74"/>
    <mergeCell ref="A75:A79"/>
    <mergeCell ref="A80:A81"/>
    <mergeCell ref="A82:A85"/>
    <mergeCell ref="A86:A91"/>
    <mergeCell ref="A92:A93"/>
    <mergeCell ref="A94:A96"/>
    <mergeCell ref="A97:A102"/>
    <mergeCell ref="A103:A104"/>
    <mergeCell ref="A105:A106"/>
    <mergeCell ref="A107:A119"/>
    <mergeCell ref="A120:A121"/>
    <mergeCell ref="A122:A143"/>
    <mergeCell ref="A144:A147"/>
    <mergeCell ref="A149:A153"/>
    <mergeCell ref="A154:A158"/>
    <mergeCell ref="A159:A164"/>
    <mergeCell ref="A165:A184"/>
    <mergeCell ref="A187:A188"/>
    <mergeCell ref="A189:A205"/>
    <mergeCell ref="A206:A208"/>
    <mergeCell ref="A209:A212"/>
    <mergeCell ref="A213:A214"/>
    <mergeCell ref="A217:A218"/>
    <mergeCell ref="A219:A220"/>
    <mergeCell ref="A222:A223"/>
    <mergeCell ref="A224:A227"/>
    <mergeCell ref="A228:A233"/>
    <mergeCell ref="A234:A243"/>
    <mergeCell ref="A244:A246"/>
    <mergeCell ref="A247:A250"/>
    <mergeCell ref="A252:A256"/>
    <mergeCell ref="A257:A259"/>
    <mergeCell ref="A260:A268"/>
    <mergeCell ref="A269:A274"/>
    <mergeCell ref="A276:A281"/>
    <mergeCell ref="A283:A294"/>
    <mergeCell ref="A295:A306"/>
    <mergeCell ref="A307:A309"/>
    <mergeCell ref="A311:A314"/>
    <mergeCell ref="A315:A317"/>
    <mergeCell ref="A318:A322"/>
    <mergeCell ref="A323:A325"/>
    <mergeCell ref="B5:B10"/>
    <mergeCell ref="B11:B16"/>
    <mergeCell ref="B17:B18"/>
    <mergeCell ref="B20:B21"/>
    <mergeCell ref="B22:B24"/>
    <mergeCell ref="B26:B33"/>
    <mergeCell ref="B34:B36"/>
    <mergeCell ref="B37:B44"/>
    <mergeCell ref="B46:B51"/>
    <mergeCell ref="B52:B53"/>
    <mergeCell ref="B54:B56"/>
    <mergeCell ref="B57:B58"/>
    <mergeCell ref="B59:B60"/>
    <mergeCell ref="B61:B68"/>
    <mergeCell ref="B69:B74"/>
    <mergeCell ref="B75:B79"/>
    <mergeCell ref="B80:B81"/>
    <mergeCell ref="B82:B85"/>
    <mergeCell ref="B86:B91"/>
    <mergeCell ref="B92:B93"/>
    <mergeCell ref="B94:B96"/>
    <mergeCell ref="B97:B102"/>
    <mergeCell ref="B103:B104"/>
    <mergeCell ref="B105:B106"/>
    <mergeCell ref="B107:B119"/>
    <mergeCell ref="B120:B121"/>
    <mergeCell ref="B122:B143"/>
    <mergeCell ref="B144:B147"/>
    <mergeCell ref="B149:B153"/>
    <mergeCell ref="B154:B158"/>
    <mergeCell ref="B159:B164"/>
    <mergeCell ref="B165:B184"/>
    <mergeCell ref="B187:B188"/>
    <mergeCell ref="B189:B205"/>
    <mergeCell ref="B206:B208"/>
    <mergeCell ref="B209:B212"/>
    <mergeCell ref="B213:B214"/>
    <mergeCell ref="B217:B218"/>
    <mergeCell ref="B219:B220"/>
    <mergeCell ref="B222:B223"/>
    <mergeCell ref="B224:B227"/>
    <mergeCell ref="B228:B233"/>
    <mergeCell ref="B234:B243"/>
    <mergeCell ref="B244:B246"/>
    <mergeCell ref="B247:B250"/>
    <mergeCell ref="B252:B256"/>
    <mergeCell ref="B257:B259"/>
    <mergeCell ref="B260:B268"/>
    <mergeCell ref="B269:B274"/>
    <mergeCell ref="B276:B281"/>
    <mergeCell ref="B283:B294"/>
    <mergeCell ref="B295:B306"/>
    <mergeCell ref="B307:B309"/>
    <mergeCell ref="B311:B314"/>
    <mergeCell ref="B315:B317"/>
    <mergeCell ref="B318:B322"/>
    <mergeCell ref="B323:B325"/>
    <mergeCell ref="C5:C10"/>
    <mergeCell ref="C11:C16"/>
    <mergeCell ref="C17:C18"/>
    <mergeCell ref="C20:C21"/>
    <mergeCell ref="C22:C24"/>
    <mergeCell ref="C26:C33"/>
    <mergeCell ref="C34:C36"/>
    <mergeCell ref="C37:C44"/>
    <mergeCell ref="C46:C51"/>
    <mergeCell ref="C52:C53"/>
    <mergeCell ref="C54:C56"/>
    <mergeCell ref="C57:C58"/>
    <mergeCell ref="C59:C60"/>
    <mergeCell ref="C61:C68"/>
    <mergeCell ref="C69:C74"/>
    <mergeCell ref="C75:C79"/>
    <mergeCell ref="C80:C81"/>
    <mergeCell ref="C82:C85"/>
    <mergeCell ref="C86:C91"/>
    <mergeCell ref="C92:C93"/>
    <mergeCell ref="C94:C96"/>
    <mergeCell ref="C97:C102"/>
    <mergeCell ref="C103:C104"/>
    <mergeCell ref="C105:C106"/>
    <mergeCell ref="C107:C119"/>
    <mergeCell ref="C120:C121"/>
    <mergeCell ref="C122:C143"/>
    <mergeCell ref="C144:C147"/>
    <mergeCell ref="C149:C153"/>
    <mergeCell ref="C154:C158"/>
    <mergeCell ref="C159:C164"/>
    <mergeCell ref="C165:C184"/>
    <mergeCell ref="C187:C188"/>
    <mergeCell ref="C189:C205"/>
    <mergeCell ref="C206:C208"/>
    <mergeCell ref="C209:C212"/>
    <mergeCell ref="C213:C214"/>
    <mergeCell ref="C217:C218"/>
    <mergeCell ref="C219:C220"/>
    <mergeCell ref="C222:C223"/>
    <mergeCell ref="C224:C227"/>
    <mergeCell ref="C228:C233"/>
    <mergeCell ref="C234:C243"/>
    <mergeCell ref="C244:C246"/>
    <mergeCell ref="C247:C250"/>
    <mergeCell ref="C252:C256"/>
    <mergeCell ref="C257:C259"/>
    <mergeCell ref="C260:C268"/>
    <mergeCell ref="C269:C274"/>
    <mergeCell ref="C276:C281"/>
    <mergeCell ref="C283:C294"/>
    <mergeCell ref="C295:C306"/>
    <mergeCell ref="C307:C309"/>
    <mergeCell ref="C311:C314"/>
    <mergeCell ref="C315:C317"/>
    <mergeCell ref="C318:C322"/>
    <mergeCell ref="C323:C325"/>
    <mergeCell ref="D165:D174"/>
    <mergeCell ref="D175:D184"/>
    <mergeCell ref="D195:D205"/>
    <mergeCell ref="D283:D294"/>
    <mergeCell ref="D295:D306"/>
    <mergeCell ref="E165:E174"/>
    <mergeCell ref="E175:E184"/>
    <mergeCell ref="E195:E205"/>
    <mergeCell ref="E283:E294"/>
    <mergeCell ref="E295:E306"/>
    <mergeCell ref="F165:F174"/>
    <mergeCell ref="F175:F184"/>
    <mergeCell ref="F195:F205"/>
    <mergeCell ref="F283:F294"/>
    <mergeCell ref="F295:F306"/>
    <mergeCell ref="I5:I10"/>
    <mergeCell ref="I11:I13"/>
    <mergeCell ref="I14:I16"/>
    <mergeCell ref="I17:I18"/>
    <mergeCell ref="I20:I21"/>
    <mergeCell ref="I22:I24"/>
    <mergeCell ref="I26:I33"/>
    <mergeCell ref="I34:I36"/>
    <mergeCell ref="I37:I44"/>
    <mergeCell ref="I45:I51"/>
    <mergeCell ref="I52:I53"/>
    <mergeCell ref="I55:I56"/>
    <mergeCell ref="I57:I58"/>
    <mergeCell ref="I59:I60"/>
    <mergeCell ref="I61:I68"/>
    <mergeCell ref="I69:I73"/>
    <mergeCell ref="I75:I79"/>
    <mergeCell ref="I80:I81"/>
    <mergeCell ref="I82:I85"/>
    <mergeCell ref="I86:I91"/>
    <mergeCell ref="I92:I93"/>
    <mergeCell ref="I94:I96"/>
    <mergeCell ref="I97:I102"/>
    <mergeCell ref="I103:I104"/>
    <mergeCell ref="I105:I106"/>
    <mergeCell ref="I107:I120"/>
    <mergeCell ref="I122:I128"/>
    <mergeCell ref="I129:I131"/>
    <mergeCell ref="I144:I147"/>
    <mergeCell ref="I149:I153"/>
    <mergeCell ref="I159:I164"/>
    <mergeCell ref="I187:I188"/>
    <mergeCell ref="I189:I194"/>
    <mergeCell ref="I206:I214"/>
    <mergeCell ref="I219:I220"/>
    <mergeCell ref="I222:I223"/>
    <mergeCell ref="I224:I227"/>
    <mergeCell ref="I228:I233"/>
    <mergeCell ref="I234:I243"/>
    <mergeCell ref="I244:I246"/>
    <mergeCell ref="I247:I250"/>
    <mergeCell ref="I252:I256"/>
    <mergeCell ref="I257:I259"/>
    <mergeCell ref="I260:I266"/>
    <mergeCell ref="I267:I268"/>
    <mergeCell ref="I269:I274"/>
    <mergeCell ref="I276:I281"/>
    <mergeCell ref="I307:I309"/>
    <mergeCell ref="I311:I314"/>
    <mergeCell ref="I315:I317"/>
    <mergeCell ref="I318:I319"/>
    <mergeCell ref="I320:I322"/>
    <mergeCell ref="I323:I325"/>
    <mergeCell ref="J165:J174"/>
    <mergeCell ref="J175:J184"/>
    <mergeCell ref="J195:J205"/>
    <mergeCell ref="J283:J294"/>
    <mergeCell ref="J295:J306"/>
  </mergeCells>
  <printOptions horizontalCentered="1"/>
  <pageMargins left="0.275" right="0.15694444444444444" top="1.023611111111111" bottom="0.7868055555555555" header="0.7083333333333334" footer="0.4722222222222222"/>
  <pageSetup firstPageNumber="3" useFirstPageNumber="1" fitToHeight="0" fitToWidth="1" horizontalDpi="600" verticalDpi="600" orientation="portrait" paperSize="9" scale="65"/>
  <headerFooter scaleWithDoc="0" alignWithMargins="0">
    <oddFooter>&amp;L&amp;"宋体,常规"&amp;12 &amp;C&amp;"宋体,常规"&amp;12 &amp;R&amp;"宋体,常规"&amp;14－&amp;"宋体,常规"&amp;14&amp;P&amp;"宋体,常规"&amp;14－</oddFooter>
  </headerFooter>
  <rowBreaks count="2" manualBreakCount="2">
    <brk id="33" max="255" man="1"/>
    <brk id="56"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xmadmin</cp:lastModifiedBy>
  <cp:lastPrinted>2021-09-08T10:20:18Z</cp:lastPrinted>
  <dcterms:created xsi:type="dcterms:W3CDTF">2018-03-08T09:05:45Z</dcterms:created>
  <dcterms:modified xsi:type="dcterms:W3CDTF">2021-11-02T14:37:46Z</dcterms:modified>
  <cp:category/>
  <cp:version/>
  <cp:contentType/>
  <cp:contentStatus/>
  <cp:revision>1</cp:revision>
</cp:coreProperties>
</file>