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<sst xmlns="http://schemas.openxmlformats.org/spreadsheetml/2006/main" count="73">
  <si>
    <t>附表2</t>
  </si>
  <si>
    <t>2022年中央财政提前下达农业资源及生态保护补助资金计划明细表</t>
  </si>
  <si>
    <t>单位：万元</t>
  </si>
  <si>
    <t>市县</t>
  </si>
  <si>
    <r>
      <rPr>
        <b/>
        <sz val="14"/>
        <rFont val="宋体"/>
        <charset val="134"/>
      </rPr>
      <t xml:space="preserve">项 </t>
    </r>
    <r>
      <rPr>
        <b/>
        <sz val="14"/>
        <rFont val="宋体"/>
        <charset val="134"/>
      </rPr>
      <t xml:space="preserve"> </t>
    </r>
    <r>
      <rPr>
        <b/>
        <sz val="14"/>
        <rFont val="宋体"/>
        <charset val="134"/>
      </rPr>
      <t>目</t>
    </r>
  </si>
  <si>
    <t>合计</t>
  </si>
  <si>
    <t>绿色种养循环农业试点</t>
  </si>
  <si>
    <t>农作物秸秆综合利用</t>
  </si>
  <si>
    <t>渔业增殖放流</t>
  </si>
  <si>
    <t>备 注</t>
  </si>
  <si>
    <t>兰州市</t>
  </si>
  <si>
    <t>榆中县</t>
  </si>
  <si>
    <t>嘉峪关市</t>
  </si>
  <si>
    <t>金昌市(合计)</t>
  </si>
  <si>
    <t>金川区</t>
  </si>
  <si>
    <t>白银市</t>
  </si>
  <si>
    <t>景泰县</t>
  </si>
  <si>
    <t>靖远县</t>
  </si>
  <si>
    <t>会宁县</t>
  </si>
  <si>
    <t>天水市</t>
  </si>
  <si>
    <t>天水市本级</t>
  </si>
  <si>
    <t>武山县</t>
  </si>
  <si>
    <t>张家川县</t>
  </si>
  <si>
    <t>秦州区</t>
  </si>
  <si>
    <t>麦积区</t>
  </si>
  <si>
    <t>酒泉市</t>
  </si>
  <si>
    <t>酒泉市本级</t>
  </si>
  <si>
    <t>金塔县</t>
  </si>
  <si>
    <t>张掖市</t>
  </si>
  <si>
    <t>张掖市本级</t>
  </si>
  <si>
    <t>甘州区</t>
  </si>
  <si>
    <t>高台县</t>
  </si>
  <si>
    <t>武威市</t>
  </si>
  <si>
    <t>凉州区</t>
  </si>
  <si>
    <t>民勤县</t>
  </si>
  <si>
    <t>定西市</t>
  </si>
  <si>
    <t>定西市本级</t>
  </si>
  <si>
    <t>渭源县</t>
  </si>
  <si>
    <t>漳县</t>
  </si>
  <si>
    <t>岷县</t>
  </si>
  <si>
    <t>陇南市</t>
  </si>
  <si>
    <t>陇南市本级</t>
  </si>
  <si>
    <t>文县</t>
  </si>
  <si>
    <t>康县</t>
  </si>
  <si>
    <t>宕昌县</t>
  </si>
  <si>
    <t>礼县</t>
  </si>
  <si>
    <t>徽县</t>
  </si>
  <si>
    <t>两当县</t>
  </si>
  <si>
    <t>武都区</t>
  </si>
  <si>
    <t>平凉市</t>
  </si>
  <si>
    <t>平凉市本级</t>
  </si>
  <si>
    <t>灵台县</t>
  </si>
  <si>
    <t>华亭县</t>
  </si>
  <si>
    <t>庄浪县</t>
  </si>
  <si>
    <t>庆阳市</t>
  </si>
  <si>
    <t>庆阳市本级</t>
  </si>
  <si>
    <t>西峰区</t>
  </si>
  <si>
    <t>镇原县</t>
  </si>
  <si>
    <t>宁县</t>
  </si>
  <si>
    <t>临夏州</t>
  </si>
  <si>
    <t>临夏州本级</t>
  </si>
  <si>
    <t>临夏县</t>
  </si>
  <si>
    <t>永靖县</t>
  </si>
  <si>
    <t>康乐县</t>
  </si>
  <si>
    <t>广河县</t>
  </si>
  <si>
    <t>东乡县</t>
  </si>
  <si>
    <t>甘南州</t>
  </si>
  <si>
    <t>甘南州本级</t>
  </si>
  <si>
    <t>夏河县</t>
  </si>
  <si>
    <t>舟曲县</t>
  </si>
  <si>
    <t>迭部县</t>
  </si>
  <si>
    <t>碌曲县</t>
  </si>
  <si>
    <t>玛曲县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</si>
</sst>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68"/>
  <sheetViews>
    <sheetView tabSelected="1" workbookViewId="0">
      <selection activeCell="A1" sqref="A1:G68"/>
    </sheetView>
  </sheetViews>
  <sheetFormatPr defaultColWidth="9" defaultRowHeight="13.5" outlineLevelCol="6"/>
  <cols>
    <col min="7" max="7" width="24.125" customWidth="1"/>
  </cols>
  <sheetData>
    <row r="1" ht="14.25" spans="1:7">
      <c r="A1" s="1" t="s">
        <v>0</v>
      </c>
      <c r="B1" s="2"/>
      <c r="C1" s="3"/>
      <c r="D1" s="3"/>
      <c r="E1" s="4"/>
      <c r="F1" s="4"/>
      <c r="G1" s="4"/>
    </row>
    <row r="2" ht="18.75" spans="1:7">
      <c r="A2" s="5" t="s">
        <v>1</v>
      </c>
      <c r="B2" s="5"/>
      <c r="C2" s="5"/>
      <c r="D2" s="5"/>
      <c r="E2" s="5"/>
      <c r="F2" s="5"/>
      <c r="G2" s="5"/>
    </row>
    <row r="3" ht="14.25" spans="1:7">
      <c r="A3" s="6" t="s">
        <v>2</v>
      </c>
      <c r="B3" s="6"/>
      <c r="C3" s="6"/>
      <c r="D3" s="6"/>
      <c r="E3" s="6"/>
      <c r="F3" s="6"/>
      <c r="G3" s="6"/>
    </row>
    <row r="4" ht="57" spans="1:7">
      <c r="A4" s="7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8" t="s">
        <v>8</v>
      </c>
      <c r="G4" s="7" t="s">
        <v>9</v>
      </c>
    </row>
    <row r="5" ht="18.75" spans="1:7">
      <c r="A5" s="7" t="s">
        <v>5</v>
      </c>
      <c r="B5" s="7"/>
      <c r="C5" s="9">
        <f t="shared" ref="C5:F5" si="0">C6+C8+C9+C11+C15+C21+C24+C28+C31+C36+C45+C50+C55+C62</f>
        <v>10246</v>
      </c>
      <c r="D5" s="9">
        <f t="shared" si="0"/>
        <v>8000</v>
      </c>
      <c r="E5" s="9">
        <f t="shared" si="0"/>
        <v>1572</v>
      </c>
      <c r="F5" s="9">
        <f t="shared" si="0"/>
        <v>674</v>
      </c>
      <c r="G5" s="7"/>
    </row>
    <row r="6" ht="15.75" spans="1:7">
      <c r="A6" s="10" t="s">
        <v>10</v>
      </c>
      <c r="B6" s="11"/>
      <c r="C6" s="9">
        <f t="shared" ref="C6:C68" si="1">D6+E6+F6</f>
        <v>20</v>
      </c>
      <c r="D6" s="9"/>
      <c r="E6" s="9"/>
      <c r="F6" s="9">
        <f>F7</f>
        <v>20</v>
      </c>
      <c r="G6" s="12"/>
    </row>
    <row r="7" ht="15.75" spans="1:7">
      <c r="A7" s="13" t="s">
        <v>11</v>
      </c>
      <c r="B7" s="11"/>
      <c r="C7" s="9">
        <f t="shared" si="1"/>
        <v>20</v>
      </c>
      <c r="D7" s="14"/>
      <c r="E7" s="14"/>
      <c r="F7" s="14">
        <v>20</v>
      </c>
      <c r="G7" s="12"/>
    </row>
    <row r="8" ht="15.75" spans="1:7">
      <c r="A8" s="10" t="s">
        <v>12</v>
      </c>
      <c r="B8" s="11"/>
      <c r="C8" s="9">
        <f t="shared" si="1"/>
        <v>10</v>
      </c>
      <c r="D8" s="9"/>
      <c r="E8" s="9"/>
      <c r="F8" s="9">
        <v>10</v>
      </c>
      <c r="G8" s="12"/>
    </row>
    <row r="9" ht="15.75" spans="1:7">
      <c r="A9" s="10" t="s">
        <v>13</v>
      </c>
      <c r="B9" s="11"/>
      <c r="C9" s="9">
        <f t="shared" si="1"/>
        <v>650</v>
      </c>
      <c r="D9" s="9">
        <f>D10</f>
        <v>650</v>
      </c>
      <c r="E9" s="9"/>
      <c r="F9" s="9"/>
      <c r="G9" s="12"/>
    </row>
    <row r="10" ht="15.75" spans="1:7">
      <c r="A10" s="13" t="s">
        <v>14</v>
      </c>
      <c r="B10" s="11"/>
      <c r="C10" s="9">
        <f t="shared" si="1"/>
        <v>650</v>
      </c>
      <c r="D10" s="14">
        <v>650</v>
      </c>
      <c r="E10" s="14"/>
      <c r="F10" s="14"/>
      <c r="G10" s="12"/>
    </row>
    <row r="11" ht="15.75" spans="1:7">
      <c r="A11" s="10" t="s">
        <v>15</v>
      </c>
      <c r="B11" s="11"/>
      <c r="C11" s="9">
        <f t="shared" si="1"/>
        <v>1320</v>
      </c>
      <c r="D11" s="9">
        <f>SUM(D12:D14)</f>
        <v>1300</v>
      </c>
      <c r="E11" s="9"/>
      <c r="F11" s="9">
        <f>SUM(F12:F14)</f>
        <v>20</v>
      </c>
      <c r="G11" s="12"/>
    </row>
    <row r="12" ht="15.75" spans="1:7">
      <c r="A12" s="13" t="s">
        <v>16</v>
      </c>
      <c r="B12" s="11"/>
      <c r="C12" s="9">
        <f t="shared" si="1"/>
        <v>20</v>
      </c>
      <c r="D12" s="14"/>
      <c r="E12" s="14"/>
      <c r="F12" s="14">
        <v>20</v>
      </c>
      <c r="G12" s="11"/>
    </row>
    <row r="13" ht="15.75" spans="1:7">
      <c r="A13" s="13" t="s">
        <v>17</v>
      </c>
      <c r="B13" s="11"/>
      <c r="C13" s="9">
        <f t="shared" si="1"/>
        <v>650</v>
      </c>
      <c r="D13" s="14">
        <v>650</v>
      </c>
      <c r="E13" s="14"/>
      <c r="F13" s="14"/>
      <c r="G13" s="12"/>
    </row>
    <row r="14" ht="15.75" spans="1:7">
      <c r="A14" s="13" t="s">
        <v>18</v>
      </c>
      <c r="B14" s="11"/>
      <c r="C14" s="9">
        <f t="shared" si="1"/>
        <v>650</v>
      </c>
      <c r="D14" s="14">
        <v>650</v>
      </c>
      <c r="E14" s="14"/>
      <c r="F14" s="14"/>
      <c r="G14" s="12"/>
    </row>
    <row r="15" ht="15.75" spans="1:7">
      <c r="A15" s="10" t="s">
        <v>19</v>
      </c>
      <c r="B15" s="11"/>
      <c r="C15" s="9">
        <f t="shared" si="1"/>
        <v>716</v>
      </c>
      <c r="D15" s="9">
        <f>SUM(D16:D20)</f>
        <v>650</v>
      </c>
      <c r="E15" s="9"/>
      <c r="F15" s="9">
        <f>SUM(F16:F20)</f>
        <v>66</v>
      </c>
      <c r="G15" s="12"/>
    </row>
    <row r="16" ht="15.75" spans="1:7">
      <c r="A16" s="13" t="s">
        <v>20</v>
      </c>
      <c r="B16" s="11"/>
      <c r="C16" s="9">
        <f t="shared" si="1"/>
        <v>6</v>
      </c>
      <c r="D16" s="14"/>
      <c r="E16" s="14"/>
      <c r="F16" s="14">
        <v>6</v>
      </c>
      <c r="G16" s="12"/>
    </row>
    <row r="17" ht="15.75" spans="1:7">
      <c r="A17" s="13" t="s">
        <v>21</v>
      </c>
      <c r="B17" s="11"/>
      <c r="C17" s="9">
        <f t="shared" si="1"/>
        <v>650</v>
      </c>
      <c r="D17" s="14">
        <v>650</v>
      </c>
      <c r="E17" s="14"/>
      <c r="F17" s="14"/>
      <c r="G17" s="12"/>
    </row>
    <row r="18" ht="15.75" spans="1:7">
      <c r="A18" s="13" t="s">
        <v>22</v>
      </c>
      <c r="B18" s="11"/>
      <c r="C18" s="9">
        <f t="shared" si="1"/>
        <v>20</v>
      </c>
      <c r="D18" s="14"/>
      <c r="E18" s="14"/>
      <c r="F18" s="14">
        <v>20</v>
      </c>
      <c r="G18" s="11"/>
    </row>
    <row r="19" ht="15.75" spans="1:7">
      <c r="A19" s="13" t="s">
        <v>23</v>
      </c>
      <c r="B19" s="11"/>
      <c r="C19" s="9">
        <f t="shared" si="1"/>
        <v>20</v>
      </c>
      <c r="D19" s="14"/>
      <c r="E19" s="14"/>
      <c r="F19" s="14">
        <v>20</v>
      </c>
      <c r="G19" s="12"/>
    </row>
    <row r="20" ht="15.75" spans="1:7">
      <c r="A20" s="13" t="s">
        <v>24</v>
      </c>
      <c r="B20" s="11"/>
      <c r="C20" s="9">
        <f t="shared" si="1"/>
        <v>20</v>
      </c>
      <c r="D20" s="14"/>
      <c r="E20" s="14"/>
      <c r="F20" s="14">
        <v>20</v>
      </c>
      <c r="G20" s="12"/>
    </row>
    <row r="21" ht="15.75" spans="1:7">
      <c r="A21" s="10" t="s">
        <v>25</v>
      </c>
      <c r="B21" s="11"/>
      <c r="C21" s="9">
        <f t="shared" si="1"/>
        <v>30</v>
      </c>
      <c r="D21" s="9"/>
      <c r="E21" s="9"/>
      <c r="F21" s="9">
        <f>SUM(F22:F23)</f>
        <v>30</v>
      </c>
      <c r="G21" s="12"/>
    </row>
    <row r="22" ht="15.75" spans="1:7">
      <c r="A22" s="13" t="s">
        <v>26</v>
      </c>
      <c r="B22" s="11"/>
      <c r="C22" s="9">
        <f t="shared" si="1"/>
        <v>20</v>
      </c>
      <c r="D22" s="14"/>
      <c r="E22" s="14"/>
      <c r="F22" s="14">
        <v>20</v>
      </c>
      <c r="G22" s="12"/>
    </row>
    <row r="23" ht="15.75" spans="1:7">
      <c r="A23" s="13" t="s">
        <v>27</v>
      </c>
      <c r="B23" s="11"/>
      <c r="C23" s="9">
        <f t="shared" si="1"/>
        <v>10</v>
      </c>
      <c r="D23" s="14"/>
      <c r="E23" s="14"/>
      <c r="F23" s="14">
        <v>10</v>
      </c>
      <c r="G23" s="12"/>
    </row>
    <row r="24" ht="15.75" spans="1:7">
      <c r="A24" s="10" t="s">
        <v>28</v>
      </c>
      <c r="B24" s="11"/>
      <c r="C24" s="9">
        <f t="shared" si="1"/>
        <v>690</v>
      </c>
      <c r="D24" s="9">
        <f>SUM(D25:D27)</f>
        <v>650</v>
      </c>
      <c r="E24" s="9"/>
      <c r="F24" s="9">
        <f>SUM(F25:F27)</f>
        <v>40</v>
      </c>
      <c r="G24" s="12"/>
    </row>
    <row r="25" ht="15.75" spans="1:7">
      <c r="A25" s="13" t="s">
        <v>29</v>
      </c>
      <c r="B25" s="11"/>
      <c r="C25" s="9">
        <f t="shared" si="1"/>
        <v>20</v>
      </c>
      <c r="D25" s="14"/>
      <c r="E25" s="14"/>
      <c r="F25" s="14">
        <v>20</v>
      </c>
      <c r="G25" s="12"/>
    </row>
    <row r="26" ht="15.75" spans="1:7">
      <c r="A26" s="13" t="s">
        <v>30</v>
      </c>
      <c r="B26" s="11"/>
      <c r="C26" s="9">
        <f t="shared" si="1"/>
        <v>650</v>
      </c>
      <c r="D26" s="14">
        <v>650</v>
      </c>
      <c r="E26" s="14"/>
      <c r="F26" s="14"/>
      <c r="G26" s="12"/>
    </row>
    <row r="27" ht="15.75" spans="1:7">
      <c r="A27" s="13" t="s">
        <v>31</v>
      </c>
      <c r="B27" s="11"/>
      <c r="C27" s="9">
        <f t="shared" si="1"/>
        <v>20</v>
      </c>
      <c r="D27" s="14"/>
      <c r="E27" s="14"/>
      <c r="F27" s="14">
        <v>20</v>
      </c>
      <c r="G27" s="11"/>
    </row>
    <row r="28" ht="15.75" spans="1:7">
      <c r="A28" s="10" t="s">
        <v>32</v>
      </c>
      <c r="B28" s="11"/>
      <c r="C28" s="9">
        <f t="shared" si="1"/>
        <v>670</v>
      </c>
      <c r="D28" s="9">
        <f>SUM(D29:D30)</f>
        <v>650</v>
      </c>
      <c r="E28" s="9"/>
      <c r="F28" s="9">
        <f>SUM(F29:F30)</f>
        <v>20</v>
      </c>
      <c r="G28" s="12"/>
    </row>
    <row r="29" ht="15.75" spans="1:7">
      <c r="A29" s="13" t="s">
        <v>33</v>
      </c>
      <c r="B29" s="11"/>
      <c r="C29" s="9">
        <f t="shared" si="1"/>
        <v>650</v>
      </c>
      <c r="D29" s="14">
        <v>650</v>
      </c>
      <c r="E29" s="14"/>
      <c r="F29" s="14"/>
      <c r="G29" s="12"/>
    </row>
    <row r="30" ht="15.75" spans="1:7">
      <c r="A30" s="13" t="s">
        <v>34</v>
      </c>
      <c r="B30" s="11"/>
      <c r="C30" s="9">
        <f t="shared" si="1"/>
        <v>20</v>
      </c>
      <c r="D30" s="14"/>
      <c r="E30" s="14"/>
      <c r="F30" s="14">
        <v>20</v>
      </c>
      <c r="G30" s="12"/>
    </row>
    <row r="31" ht="15.75" spans="1:7">
      <c r="A31" s="10" t="s">
        <v>35</v>
      </c>
      <c r="B31" s="11"/>
      <c r="C31" s="9">
        <f t="shared" si="1"/>
        <v>63</v>
      </c>
      <c r="D31" s="9"/>
      <c r="E31" s="9"/>
      <c r="F31" s="9">
        <f>SUM(F32:F35)</f>
        <v>63</v>
      </c>
      <c r="G31" s="12"/>
    </row>
    <row r="32" ht="15.75" spans="1:7">
      <c r="A32" s="13" t="s">
        <v>36</v>
      </c>
      <c r="B32" s="11"/>
      <c r="C32" s="9">
        <f t="shared" si="1"/>
        <v>3</v>
      </c>
      <c r="D32" s="14"/>
      <c r="E32" s="14"/>
      <c r="F32" s="14">
        <v>3</v>
      </c>
      <c r="G32" s="12"/>
    </row>
    <row r="33" ht="15.75" spans="1:7">
      <c r="A33" s="13" t="s">
        <v>37</v>
      </c>
      <c r="B33" s="11"/>
      <c r="C33" s="9">
        <f t="shared" si="1"/>
        <v>20</v>
      </c>
      <c r="D33" s="14"/>
      <c r="E33" s="14"/>
      <c r="F33" s="14">
        <v>20</v>
      </c>
      <c r="G33" s="12"/>
    </row>
    <row r="34" ht="15.75" spans="1:7">
      <c r="A34" s="13" t="s">
        <v>38</v>
      </c>
      <c r="B34" s="11"/>
      <c r="C34" s="9">
        <f t="shared" si="1"/>
        <v>20</v>
      </c>
      <c r="D34" s="14"/>
      <c r="E34" s="14"/>
      <c r="F34" s="14">
        <v>20</v>
      </c>
      <c r="G34" s="12"/>
    </row>
    <row r="35" ht="15.75" spans="1:7">
      <c r="A35" s="13" t="s">
        <v>39</v>
      </c>
      <c r="B35" s="11"/>
      <c r="C35" s="9">
        <f t="shared" si="1"/>
        <v>20</v>
      </c>
      <c r="D35" s="14"/>
      <c r="E35" s="14"/>
      <c r="F35" s="14">
        <v>20</v>
      </c>
      <c r="G35" s="11"/>
    </row>
    <row r="36" ht="15.75" spans="1:7">
      <c r="A36" s="10" t="s">
        <v>40</v>
      </c>
      <c r="B36" s="11"/>
      <c r="C36" s="9">
        <f t="shared" si="1"/>
        <v>1441</v>
      </c>
      <c r="D36" s="9">
        <f t="shared" ref="D36:F36" si="2">SUM(D37:D44)</f>
        <v>700</v>
      </c>
      <c r="E36" s="9">
        <f t="shared" si="2"/>
        <v>572</v>
      </c>
      <c r="F36" s="9">
        <f t="shared" si="2"/>
        <v>169</v>
      </c>
      <c r="G36" s="12"/>
    </row>
    <row r="37" ht="15.75" spans="1:7">
      <c r="A37" s="13" t="s">
        <v>41</v>
      </c>
      <c r="B37" s="11"/>
      <c r="C37" s="9">
        <f t="shared" si="1"/>
        <v>8</v>
      </c>
      <c r="D37" s="14"/>
      <c r="E37" s="14"/>
      <c r="F37" s="14">
        <v>8</v>
      </c>
      <c r="G37" s="11"/>
    </row>
    <row r="38" ht="15.75" spans="1:7">
      <c r="A38" s="13" t="s">
        <v>42</v>
      </c>
      <c r="B38" s="11"/>
      <c r="C38" s="9">
        <f t="shared" si="1"/>
        <v>41</v>
      </c>
      <c r="D38" s="14"/>
      <c r="E38" s="14"/>
      <c r="F38" s="14">
        <v>41</v>
      </c>
      <c r="G38" s="12"/>
    </row>
    <row r="39" ht="15.75" spans="1:7">
      <c r="A39" s="13" t="s">
        <v>43</v>
      </c>
      <c r="B39" s="11"/>
      <c r="C39" s="9">
        <f t="shared" si="1"/>
        <v>20</v>
      </c>
      <c r="D39" s="14"/>
      <c r="E39" s="14"/>
      <c r="F39" s="14">
        <v>20</v>
      </c>
      <c r="G39" s="12"/>
    </row>
    <row r="40" ht="15.75" spans="1:7">
      <c r="A40" s="13" t="s">
        <v>44</v>
      </c>
      <c r="B40" s="11"/>
      <c r="C40" s="9">
        <f t="shared" si="1"/>
        <v>20</v>
      </c>
      <c r="D40" s="14"/>
      <c r="E40" s="14"/>
      <c r="F40" s="14">
        <v>20</v>
      </c>
      <c r="G40" s="12"/>
    </row>
    <row r="41" ht="15.75" spans="1:7">
      <c r="A41" s="13" t="s">
        <v>45</v>
      </c>
      <c r="B41" s="11"/>
      <c r="C41" s="9">
        <f t="shared" si="1"/>
        <v>20</v>
      </c>
      <c r="D41" s="14"/>
      <c r="E41" s="14"/>
      <c r="F41" s="14">
        <v>20</v>
      </c>
      <c r="G41" s="12"/>
    </row>
    <row r="42" ht="15.75" spans="1:7">
      <c r="A42" s="13" t="s">
        <v>46</v>
      </c>
      <c r="B42" s="11"/>
      <c r="C42" s="9">
        <f t="shared" si="1"/>
        <v>592</v>
      </c>
      <c r="D42" s="14"/>
      <c r="E42" s="14">
        <v>572</v>
      </c>
      <c r="F42" s="14">
        <v>20</v>
      </c>
      <c r="G42" s="12"/>
    </row>
    <row r="43" ht="15.75" spans="1:7">
      <c r="A43" s="13" t="s">
        <v>47</v>
      </c>
      <c r="B43" s="11"/>
      <c r="C43" s="9">
        <f t="shared" si="1"/>
        <v>20</v>
      </c>
      <c r="D43" s="14"/>
      <c r="E43" s="14"/>
      <c r="F43" s="14">
        <v>20</v>
      </c>
      <c r="G43" s="11"/>
    </row>
    <row r="44" ht="15.75" spans="1:7">
      <c r="A44" s="13" t="s">
        <v>48</v>
      </c>
      <c r="B44" s="11"/>
      <c r="C44" s="9">
        <f t="shared" si="1"/>
        <v>720</v>
      </c>
      <c r="D44" s="14">
        <v>700</v>
      </c>
      <c r="E44" s="14"/>
      <c r="F44" s="14">
        <v>20</v>
      </c>
      <c r="G44" s="11"/>
    </row>
    <row r="45" ht="15.75" spans="1:7">
      <c r="A45" s="10" t="s">
        <v>49</v>
      </c>
      <c r="B45" s="11"/>
      <c r="C45" s="9">
        <f t="shared" si="1"/>
        <v>693</v>
      </c>
      <c r="D45" s="9">
        <f>SUM(D46:D49)</f>
        <v>650</v>
      </c>
      <c r="E45" s="9"/>
      <c r="F45" s="9">
        <f>SUM(F46:F49)</f>
        <v>43</v>
      </c>
      <c r="G45" s="12"/>
    </row>
    <row r="46" ht="15.75" spans="1:7">
      <c r="A46" s="13" t="s">
        <v>50</v>
      </c>
      <c r="B46" s="11"/>
      <c r="C46" s="9">
        <f t="shared" si="1"/>
        <v>3</v>
      </c>
      <c r="D46" s="14"/>
      <c r="E46" s="14"/>
      <c r="F46" s="14">
        <v>3</v>
      </c>
      <c r="G46" s="12"/>
    </row>
    <row r="47" ht="15.75" spans="1:7">
      <c r="A47" s="13" t="s">
        <v>51</v>
      </c>
      <c r="B47" s="11"/>
      <c r="C47" s="9">
        <f t="shared" si="1"/>
        <v>20</v>
      </c>
      <c r="D47" s="14"/>
      <c r="E47" s="14"/>
      <c r="F47" s="14">
        <v>20</v>
      </c>
      <c r="G47" s="12"/>
    </row>
    <row r="48" ht="15.75" spans="1:7">
      <c r="A48" s="13" t="s">
        <v>52</v>
      </c>
      <c r="B48" s="11"/>
      <c r="C48" s="9">
        <f t="shared" si="1"/>
        <v>20</v>
      </c>
      <c r="D48" s="14"/>
      <c r="E48" s="14"/>
      <c r="F48" s="14">
        <v>20</v>
      </c>
      <c r="G48" s="11"/>
    </row>
    <row r="49" ht="15.75" spans="1:7">
      <c r="A49" s="13" t="s">
        <v>53</v>
      </c>
      <c r="B49" s="11"/>
      <c r="C49" s="9">
        <f t="shared" si="1"/>
        <v>650</v>
      </c>
      <c r="D49" s="14">
        <v>650</v>
      </c>
      <c r="E49" s="14"/>
      <c r="F49" s="14"/>
      <c r="G49" s="12"/>
    </row>
    <row r="50" ht="15.75" spans="1:7">
      <c r="A50" s="10" t="s">
        <v>54</v>
      </c>
      <c r="B50" s="11"/>
      <c r="C50" s="9">
        <f t="shared" si="1"/>
        <v>2370</v>
      </c>
      <c r="D50" s="9">
        <f t="shared" ref="D50:F50" si="3">SUM(D51:D54)</f>
        <v>1350</v>
      </c>
      <c r="E50" s="9">
        <f t="shared" si="3"/>
        <v>1000</v>
      </c>
      <c r="F50" s="9">
        <f t="shared" si="3"/>
        <v>20</v>
      </c>
      <c r="G50" s="12"/>
    </row>
    <row r="51" ht="15.75" spans="1:7">
      <c r="A51" s="13" t="s">
        <v>55</v>
      </c>
      <c r="B51" s="11"/>
      <c r="C51" s="9">
        <f t="shared" si="1"/>
        <v>20</v>
      </c>
      <c r="D51" s="14"/>
      <c r="E51" s="14"/>
      <c r="F51" s="14">
        <v>20</v>
      </c>
      <c r="G51" s="12"/>
    </row>
    <row r="52" ht="15.75" spans="1:7">
      <c r="A52" s="13" t="s">
        <v>56</v>
      </c>
      <c r="B52" s="11"/>
      <c r="C52" s="9">
        <f t="shared" si="1"/>
        <v>700</v>
      </c>
      <c r="D52" s="14">
        <v>700</v>
      </c>
      <c r="E52" s="14"/>
      <c r="F52" s="14"/>
      <c r="G52" s="12"/>
    </row>
    <row r="53" ht="15.75" spans="1:7">
      <c r="A53" s="13" t="s">
        <v>57</v>
      </c>
      <c r="B53" s="11"/>
      <c r="C53" s="9">
        <f t="shared" si="1"/>
        <v>1000</v>
      </c>
      <c r="D53" s="14"/>
      <c r="E53" s="14">
        <v>1000</v>
      </c>
      <c r="F53" s="14"/>
      <c r="G53" s="12"/>
    </row>
    <row r="54" ht="15.75" spans="1:7">
      <c r="A54" s="13" t="s">
        <v>58</v>
      </c>
      <c r="B54" s="11"/>
      <c r="C54" s="9">
        <f t="shared" si="1"/>
        <v>650</v>
      </c>
      <c r="D54" s="14">
        <v>650</v>
      </c>
      <c r="E54" s="14"/>
      <c r="F54" s="14"/>
      <c r="G54" s="12"/>
    </row>
    <row r="55" ht="15.75" spans="1:7">
      <c r="A55" s="10" t="s">
        <v>59</v>
      </c>
      <c r="B55" s="11"/>
      <c r="C55" s="9">
        <f t="shared" si="1"/>
        <v>787</v>
      </c>
      <c r="D55" s="9">
        <f>SUM(D56:D61)</f>
        <v>700</v>
      </c>
      <c r="E55" s="9"/>
      <c r="F55" s="9">
        <f>SUM(F56:F61)</f>
        <v>87</v>
      </c>
      <c r="G55" s="12"/>
    </row>
    <row r="56" ht="15.75" spans="1:7">
      <c r="A56" s="13" t="s">
        <v>60</v>
      </c>
      <c r="B56" s="11"/>
      <c r="C56" s="9">
        <f t="shared" si="1"/>
        <v>7</v>
      </c>
      <c r="D56" s="14"/>
      <c r="E56" s="14"/>
      <c r="F56" s="14">
        <v>7</v>
      </c>
      <c r="G56" s="11"/>
    </row>
    <row r="57" ht="15.75" spans="1:7">
      <c r="A57" s="13" t="s">
        <v>61</v>
      </c>
      <c r="B57" s="11"/>
      <c r="C57" s="9">
        <f t="shared" si="1"/>
        <v>20</v>
      </c>
      <c r="D57" s="14"/>
      <c r="E57" s="14"/>
      <c r="F57" s="14">
        <v>20</v>
      </c>
      <c r="G57" s="12"/>
    </row>
    <row r="58" ht="15.75" spans="1:7">
      <c r="A58" s="13" t="s">
        <v>62</v>
      </c>
      <c r="B58" s="11"/>
      <c r="C58" s="9">
        <f t="shared" si="1"/>
        <v>20</v>
      </c>
      <c r="D58" s="14"/>
      <c r="E58" s="14"/>
      <c r="F58" s="14">
        <v>20</v>
      </c>
      <c r="G58" s="11"/>
    </row>
    <row r="59" ht="15.75" spans="1:7">
      <c r="A59" s="13" t="s">
        <v>63</v>
      </c>
      <c r="B59" s="11"/>
      <c r="C59" s="9">
        <f t="shared" si="1"/>
        <v>20</v>
      </c>
      <c r="D59" s="14"/>
      <c r="E59" s="14"/>
      <c r="F59" s="14">
        <v>20</v>
      </c>
      <c r="G59" s="12"/>
    </row>
    <row r="60" ht="15.75" spans="1:7">
      <c r="A60" s="13" t="s">
        <v>64</v>
      </c>
      <c r="B60" s="11"/>
      <c r="C60" s="9">
        <f t="shared" si="1"/>
        <v>700</v>
      </c>
      <c r="D60" s="14">
        <v>700</v>
      </c>
      <c r="E60" s="14"/>
      <c r="F60" s="14"/>
      <c r="G60" s="12"/>
    </row>
    <row r="61" ht="15.75" spans="1:7">
      <c r="A61" s="13" t="s">
        <v>65</v>
      </c>
      <c r="B61" s="11"/>
      <c r="C61" s="9">
        <f t="shared" si="1"/>
        <v>20</v>
      </c>
      <c r="D61" s="14"/>
      <c r="E61" s="14"/>
      <c r="F61" s="14">
        <v>20</v>
      </c>
      <c r="G61" s="12"/>
    </row>
    <row r="62" ht="15.75" spans="1:7">
      <c r="A62" s="10" t="s">
        <v>66</v>
      </c>
      <c r="B62" s="11"/>
      <c r="C62" s="9">
        <f t="shared" si="1"/>
        <v>786</v>
      </c>
      <c r="D62" s="9">
        <f>SUM(D63:D68)</f>
        <v>700</v>
      </c>
      <c r="E62" s="9"/>
      <c r="F62" s="9">
        <f>SUM(F63:F68)</f>
        <v>86</v>
      </c>
      <c r="G62" s="12"/>
    </row>
    <row r="63" ht="15.75" spans="1:7">
      <c r="A63" s="13" t="s">
        <v>67</v>
      </c>
      <c r="B63" s="11"/>
      <c r="C63" s="9">
        <f t="shared" si="1"/>
        <v>6</v>
      </c>
      <c r="D63" s="14"/>
      <c r="E63" s="14"/>
      <c r="F63" s="14">
        <v>6</v>
      </c>
      <c r="G63" s="12"/>
    </row>
    <row r="64" ht="15.75" spans="1:7">
      <c r="A64" s="13" t="s">
        <v>68</v>
      </c>
      <c r="B64" s="11"/>
      <c r="C64" s="9">
        <f t="shared" si="1"/>
        <v>700</v>
      </c>
      <c r="D64" s="14">
        <v>700</v>
      </c>
      <c r="E64" s="14"/>
      <c r="F64" s="14"/>
      <c r="G64" s="12"/>
    </row>
    <row r="65" ht="15.75" spans="1:7">
      <c r="A65" s="13" t="s">
        <v>69</v>
      </c>
      <c r="B65" s="11"/>
      <c r="C65" s="9">
        <f t="shared" si="1"/>
        <v>20</v>
      </c>
      <c r="D65" s="14"/>
      <c r="E65" s="14"/>
      <c r="F65" s="14">
        <v>20</v>
      </c>
      <c r="G65" s="12"/>
    </row>
    <row r="66" ht="15.75" spans="1:7">
      <c r="A66" s="13" t="s">
        <v>70</v>
      </c>
      <c r="B66" s="11"/>
      <c r="C66" s="9">
        <f t="shared" si="1"/>
        <v>20</v>
      </c>
      <c r="D66" s="14"/>
      <c r="E66" s="14"/>
      <c r="F66" s="14">
        <v>20</v>
      </c>
      <c r="G66" s="12"/>
    </row>
    <row r="67" ht="15.75" spans="1:7">
      <c r="A67" s="13" t="s">
        <v>71</v>
      </c>
      <c r="B67" s="11"/>
      <c r="C67" s="9">
        <f t="shared" si="1"/>
        <v>20</v>
      </c>
      <c r="D67" s="14"/>
      <c r="E67" s="14"/>
      <c r="F67" s="14">
        <v>20</v>
      </c>
      <c r="G67" s="12"/>
    </row>
    <row r="68" ht="15.75" spans="1:7">
      <c r="A68" s="13" t="s">
        <v>72</v>
      </c>
      <c r="B68" s="11"/>
      <c r="C68" s="9">
        <f t="shared" si="1"/>
        <v>20</v>
      </c>
      <c r="D68" s="14"/>
      <c r="E68" s="14"/>
      <c r="F68" s="14">
        <v>20</v>
      </c>
      <c r="G68" s="11"/>
    </row>
  </sheetData>
  <mergeCells count="2">
    <mergeCell ref="A2:G2"/>
    <mergeCell ref="A3:G3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2021-12-03T09:19:01Z</dcterms:created>
  <dcterms:modified xsi:type="dcterms:W3CDTF">2021-12-03T09:19:53Z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