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592" activeTab="0"/>
  </bookViews>
  <sheets>
    <sheet name="汇总表" sheetId="1" r:id="rId1"/>
  </sheets>
  <definedNames>
    <definedName name="_xlnm.Print_Area" localSheetId="0">'汇总表'!$A$1:$N$15</definedName>
    <definedName name="_xlnm.Print_Titles" localSheetId="0">'汇总表'!$1:$4</definedName>
  </definedNames>
  <calcPr fullCalcOnLoad="1"/>
</workbook>
</file>

<file path=xl/sharedStrings.xml><?xml version="1.0" encoding="utf-8"?>
<sst xmlns="http://schemas.openxmlformats.org/spreadsheetml/2006/main" count="41" uniqueCount="38">
  <si>
    <r>
      <t>附件</t>
    </r>
    <r>
      <rPr>
        <sz val="16"/>
        <rFont val="黑体"/>
        <family val="0"/>
      </rPr>
      <t>4</t>
    </r>
    <r>
      <rPr>
        <sz val="16"/>
        <rFont val="黑体"/>
        <family val="0"/>
      </rPr>
      <t>：</t>
    </r>
  </si>
  <si>
    <r>
      <t>提前下达</t>
    </r>
    <r>
      <rPr>
        <sz val="16"/>
        <color indexed="8"/>
        <rFont val="Times New Roman"/>
        <family val="0"/>
      </rPr>
      <t>2022</t>
    </r>
    <r>
      <rPr>
        <sz val="16"/>
        <color indexed="8"/>
        <rFont val="方正小标宋简体"/>
        <family val="0"/>
      </rPr>
      <t>年市财政农业农村转移支付预算明细表（印发各区）</t>
    </r>
  </si>
  <si>
    <r>
      <rPr>
        <sz val="10"/>
        <color indexed="8"/>
        <rFont val="仿宋_GB2312"/>
        <family val="3"/>
      </rPr>
      <t>单位：万元</t>
    </r>
  </si>
  <si>
    <r>
      <rPr>
        <b/>
        <sz val="12"/>
        <color indexed="8"/>
        <rFont val="仿宋_GB2312"/>
        <family val="3"/>
      </rPr>
      <t>大专项</t>
    </r>
  </si>
  <si>
    <r>
      <rPr>
        <b/>
        <sz val="12"/>
        <color indexed="8"/>
        <rFont val="仿宋_GB2312"/>
        <family val="3"/>
      </rPr>
      <t>项目编码</t>
    </r>
  </si>
  <si>
    <r>
      <rPr>
        <b/>
        <sz val="12"/>
        <color indexed="8"/>
        <rFont val="仿宋_GB2312"/>
        <family val="3"/>
      </rPr>
      <t>科目编码和科目名称</t>
    </r>
  </si>
  <si>
    <r>
      <rPr>
        <b/>
        <sz val="12"/>
        <color indexed="8"/>
        <rFont val="仿宋_GB2312"/>
        <family val="3"/>
      </rPr>
      <t>合计</t>
    </r>
  </si>
  <si>
    <r>
      <rPr>
        <b/>
        <sz val="12"/>
        <color indexed="8"/>
        <rFont val="仿宋_GB2312"/>
        <family val="3"/>
      </rPr>
      <t>蓟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仿宋_GB2312"/>
        <family val="3"/>
      </rPr>
      <t>州</t>
    </r>
  </si>
  <si>
    <r>
      <rPr>
        <b/>
        <sz val="12"/>
        <color indexed="8"/>
        <rFont val="仿宋_GB2312"/>
        <family val="3"/>
      </rPr>
      <t>宝坻</t>
    </r>
  </si>
  <si>
    <r>
      <rPr>
        <b/>
        <sz val="12"/>
        <color indexed="8"/>
        <rFont val="仿宋_GB2312"/>
        <family val="3"/>
      </rPr>
      <t>武清</t>
    </r>
  </si>
  <si>
    <r>
      <rPr>
        <b/>
        <sz val="12"/>
        <color indexed="8"/>
        <rFont val="仿宋_GB2312"/>
        <family val="3"/>
      </rPr>
      <t>宁河</t>
    </r>
  </si>
  <si>
    <r>
      <rPr>
        <b/>
        <sz val="12"/>
        <color indexed="8"/>
        <rFont val="仿宋_GB2312"/>
        <family val="3"/>
      </rPr>
      <t>静海</t>
    </r>
  </si>
  <si>
    <r>
      <rPr>
        <b/>
        <sz val="12"/>
        <color indexed="8"/>
        <rFont val="仿宋_GB2312"/>
        <family val="3"/>
      </rPr>
      <t>东丽</t>
    </r>
  </si>
  <si>
    <r>
      <rPr>
        <b/>
        <sz val="12"/>
        <color indexed="8"/>
        <rFont val="仿宋_GB2312"/>
        <family val="3"/>
      </rPr>
      <t>津南</t>
    </r>
  </si>
  <si>
    <r>
      <rPr>
        <b/>
        <sz val="12"/>
        <color indexed="8"/>
        <rFont val="仿宋_GB2312"/>
        <family val="3"/>
      </rPr>
      <t>西青</t>
    </r>
  </si>
  <si>
    <r>
      <rPr>
        <b/>
        <sz val="12"/>
        <color indexed="8"/>
        <rFont val="仿宋_GB2312"/>
        <family val="3"/>
      </rPr>
      <t>北辰</t>
    </r>
  </si>
  <si>
    <r>
      <rPr>
        <b/>
        <sz val="12"/>
        <color indexed="8"/>
        <rFont val="仿宋_GB2312"/>
        <family val="3"/>
      </rPr>
      <t>滨海新区</t>
    </r>
  </si>
  <si>
    <t>一、农业生产发展</t>
  </si>
  <si>
    <t>其中：农机购置补贴</t>
  </si>
  <si>
    <t>12000021P8282H5100094</t>
  </si>
  <si>
    <r>
      <t>213</t>
    </r>
    <r>
      <rPr>
        <sz val="12"/>
        <color indexed="8"/>
        <rFont val="仿宋_GB2312"/>
        <family val="3"/>
      </rPr>
      <t>农林水支出</t>
    </r>
  </si>
  <si>
    <t>农业保险保费补贴</t>
  </si>
  <si>
    <t>12000021P8282H510007W</t>
  </si>
  <si>
    <t>其他农业生产发展项目</t>
  </si>
  <si>
    <t>12000021P8282H510010F</t>
  </si>
  <si>
    <t>优势特色产业和做强做大龙头企业项目</t>
  </si>
  <si>
    <t>12000021P829JA1100047</t>
  </si>
  <si>
    <r>
      <t>2120814</t>
    </r>
    <r>
      <rPr>
        <sz val="12"/>
        <color indexed="8"/>
        <rFont val="仿宋_GB2312"/>
        <family val="3"/>
      </rPr>
      <t>农业生产发展支出</t>
    </r>
  </si>
  <si>
    <t>二、农业资源及生态保护补助</t>
  </si>
  <si>
    <t>其中：农作物秸秆综合利用</t>
  </si>
  <si>
    <t>12000021P8360ME10002C</t>
  </si>
  <si>
    <r>
      <t>2120816</t>
    </r>
    <r>
      <rPr>
        <sz val="12"/>
        <color indexed="8"/>
        <rFont val="仿宋_GB2312"/>
        <family val="3"/>
      </rPr>
      <t>农业农村生态环境支出</t>
    </r>
  </si>
  <si>
    <t>农田残膜回收利用补助</t>
  </si>
  <si>
    <t>12000021P8360ME100030</t>
  </si>
  <si>
    <t>三、农业防疫及救灾</t>
  </si>
  <si>
    <t>12000021P840003100019</t>
  </si>
  <si>
    <t>四、农村社会发展-村级组织运转经费（村干部和农村专职党务工作者报酬）</t>
  </si>
  <si>
    <t>12000021P86QB4010003U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</si>
</sst>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6"/>
      <name val="黑体"/>
      <family val="0"/>
    </font>
    <font>
      <sz val="16"/>
      <name val="Times New Roman"/>
      <family val="0"/>
    </font>
    <font>
      <sz val="16"/>
      <color indexed="8"/>
      <name val="方正小标宋简体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方正小标宋简体"/>
      <family val="0"/>
    </font>
    <font>
      <sz val="12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7" borderId="0" applyNumberFormat="0" applyBorder="0" applyAlignment="0" applyProtection="0"/>
    <xf numFmtId="177" fontId="14" fillId="0" borderId="0" applyFont="0" applyFill="0" applyBorder="0" applyAlignment="0" applyProtection="0"/>
    <xf numFmtId="0" fontId="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0" fillId="10" borderId="0" applyNumberFormat="0" applyBorder="0" applyAlignment="0" applyProtection="0"/>
    <xf numFmtId="0" fontId="18" fillId="0" borderId="0">
      <alignment/>
      <protection/>
    </xf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178" fontId="14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18" fillId="0" borderId="0">
      <alignment/>
      <protection/>
    </xf>
    <xf numFmtId="0" fontId="46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8" fillId="0" borderId="0">
      <alignment/>
      <protection/>
    </xf>
    <xf numFmtId="179" fontId="1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0" fillId="15" borderId="0" applyNumberFormat="0" applyBorder="0" applyAlignment="0" applyProtection="0"/>
    <xf numFmtId="0" fontId="14" fillId="16" borderId="8" applyNumberFormat="0" applyFont="0" applyAlignment="0" applyProtection="0"/>
    <xf numFmtId="0" fontId="36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14" fillId="0" borderId="0" applyFont="0" applyFill="0" applyBorder="0" applyAlignment="0" applyProtection="0"/>
    <xf numFmtId="0" fontId="36" fillId="26" borderId="0" applyNumberFormat="0" applyBorder="0" applyAlignment="0" applyProtection="0"/>
    <xf numFmtId="176" fontId="14" fillId="0" borderId="0" applyFont="0" applyFill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18" fillId="0" borderId="0">
      <alignment/>
      <protection/>
    </xf>
    <xf numFmtId="0" fontId="51" fillId="29" borderId="9" applyNumberFormat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44" applyFont="1" applyFill="1">
      <alignment/>
      <protection/>
    </xf>
    <xf numFmtId="0" fontId="2" fillId="0" borderId="0" xfId="44" applyNumberFormat="1" applyFont="1" applyFill="1" applyBorder="1">
      <alignment/>
      <protection/>
    </xf>
    <xf numFmtId="0" fontId="2" fillId="0" borderId="0" xfId="44" applyNumberFormat="1" applyFont="1" applyFill="1">
      <alignment/>
      <protection/>
    </xf>
    <xf numFmtId="0" fontId="2" fillId="33" borderId="0" xfId="44" applyNumberFormat="1" applyFont="1" applyFill="1">
      <alignment/>
      <protection/>
    </xf>
    <xf numFmtId="0" fontId="3" fillId="33" borderId="0" xfId="44" applyNumberFormat="1" applyFont="1" applyFill="1">
      <alignment/>
      <protection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52" fillId="0" borderId="0" xfId="44" applyFont="1" applyFill="1" applyBorder="1" applyAlignment="1">
      <alignment horizontal="center" vertical="top"/>
      <protection/>
    </xf>
    <xf numFmtId="0" fontId="8" fillId="0" borderId="0" xfId="44" applyFont="1" applyFill="1" applyBorder="1" applyAlignment="1">
      <alignment horizontal="center" vertical="top"/>
      <protection/>
    </xf>
    <xf numFmtId="31" fontId="2" fillId="0" borderId="0" xfId="44" applyNumberFormat="1" applyFont="1" applyFill="1" applyBorder="1" applyAlignment="1">
      <alignment horizontal="left" vertical="center"/>
      <protection/>
    </xf>
    <xf numFmtId="0" fontId="9" fillId="0" borderId="0" xfId="44" applyNumberFormat="1" applyFont="1" applyFill="1" applyBorder="1" applyAlignment="1">
      <alignment horizontal="center" vertical="center"/>
      <protection/>
    </xf>
    <xf numFmtId="0" fontId="2" fillId="0" borderId="0" xfId="44" applyNumberFormat="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180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10" fillId="33" borderId="10" xfId="44" applyNumberFormat="1" applyFont="1" applyFill="1" applyBorder="1" applyAlignment="1" applyProtection="1">
      <alignment horizontal="left" vertical="center" wrapText="1"/>
      <protection/>
    </xf>
    <xf numFmtId="0" fontId="2" fillId="33" borderId="10" xfId="44" applyNumberFormat="1" applyFont="1" applyFill="1" applyBorder="1" applyAlignment="1" applyProtection="1">
      <alignment vertical="center" wrapText="1"/>
      <protection/>
    </xf>
    <xf numFmtId="0" fontId="2" fillId="33" borderId="10" xfId="44" applyNumberFormat="1" applyFont="1" applyFill="1" applyBorder="1" applyAlignment="1" applyProtection="1">
      <alignment horizontal="center" vertical="center" wrapText="1"/>
      <protection/>
    </xf>
    <xf numFmtId="180" fontId="4" fillId="33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10" xfId="44" applyNumberFormat="1" applyFont="1" applyFill="1" applyBorder="1" applyAlignment="1" applyProtection="1">
      <alignment horizontal="left" vertical="center" wrapText="1"/>
      <protection/>
    </xf>
    <xf numFmtId="0" fontId="2" fillId="0" borderId="10" xfId="44" applyNumberFormat="1" applyFont="1" applyFill="1" applyBorder="1" applyAlignment="1" applyProtection="1">
      <alignment vertical="center" wrapText="1"/>
      <protection/>
    </xf>
    <xf numFmtId="0" fontId="53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33" borderId="10" xfId="44" applyNumberFormat="1" applyFont="1" applyFill="1" applyBorder="1" applyAlignment="1" applyProtection="1">
      <alignment vertical="center" wrapText="1"/>
      <protection/>
    </xf>
    <xf numFmtId="49" fontId="10" fillId="33" borderId="10" xfId="44" applyNumberFormat="1" applyFont="1" applyFill="1" applyBorder="1" applyAlignment="1">
      <alignment horizontal="left" vertical="center" wrapText="1"/>
      <protection/>
    </xf>
    <xf numFmtId="0" fontId="53" fillId="33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180" fontId="4" fillId="34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11" xfId="44" applyNumberFormat="1" applyFont="1" applyFill="1" applyBorder="1" applyAlignment="1">
      <alignment horizontal="right" vertical="center"/>
      <protection/>
    </xf>
  </cellXfs>
  <cellStyles count="65">
    <cellStyle name="Normal" xfId="0"/>
    <cellStyle name="RowLevel_1" xfId="15"/>
    <cellStyle name="常规 11" xfId="16"/>
    <cellStyle name="常规 12" xfId="17"/>
    <cellStyle name="常规 13" xfId="18"/>
    <cellStyle name="常规 2" xfId="19"/>
    <cellStyle name="常规 4" xfId="20"/>
    <cellStyle name="常规 5" xfId="21"/>
    <cellStyle name="常规 6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ColLevel_1" xfId="28"/>
    <cellStyle name="标题 1" xfId="29"/>
    <cellStyle name="解释性文本" xfId="30"/>
    <cellStyle name="标题 2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常规 7" xfId="40"/>
    <cellStyle name="40% - 强调文字颜色 1" xfId="41"/>
    <cellStyle name="强调文字颜色 6" xfId="42"/>
    <cellStyle name="Comma" xfId="43"/>
    <cellStyle name="常规_2014年预算" xfId="44"/>
    <cellStyle name="标题" xfId="45"/>
    <cellStyle name="Followed Hyperlink" xfId="46"/>
    <cellStyle name="常规 2 2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常规 10" xfId="53"/>
    <cellStyle name="Currency [0]" xfId="54"/>
    <cellStyle name="警告文本" xfId="55"/>
    <cellStyle name="常规 8" xfId="56"/>
    <cellStyle name="40% - 强调文字颜色 2" xfId="57"/>
    <cellStyle name="注释" xfId="58"/>
    <cellStyle name="60% - 强调文字颜色 3" xfId="59"/>
    <cellStyle name="好" xfId="60"/>
    <cellStyle name="20% - 强调文字颜色 5" xfId="61"/>
    <cellStyle name="适中" xfId="62"/>
    <cellStyle name="计算" xfId="63"/>
    <cellStyle name="强调文字颜色 1" xfId="64"/>
    <cellStyle name="60% - 强调文字颜色 4" xfId="65"/>
    <cellStyle name="60% - 强调文字颜色 1" xfId="66"/>
    <cellStyle name="强调文字颜色 2" xfId="67"/>
    <cellStyle name="60% - 强调文字颜色 5" xfId="68"/>
    <cellStyle name="Percent" xfId="69"/>
    <cellStyle name="60% - 强调文字颜色 2" xfId="70"/>
    <cellStyle name="Currency" xfId="71"/>
    <cellStyle name="强调文字颜色 3" xfId="72"/>
    <cellStyle name="20% - 强调文字颜色 3" xfId="73"/>
    <cellStyle name="常规 9" xfId="74"/>
    <cellStyle name="输入" xfId="75"/>
    <cellStyle name="40% - 强调文字颜色 3" xfId="76"/>
    <cellStyle name="强调文字颜色 4" xfId="77"/>
    <cellStyle name="20% - 强调文字颜色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tabSelected="1" zoomScaleSheetLayoutView="100" workbookViewId="0" topLeftCell="A1">
      <pane xSplit="1" ySplit="5" topLeftCell="B10" activePane="bottomRight" state="frozen"/>
      <selection pane="bottomRight" activeCell="A11" sqref="A11"/>
    </sheetView>
  </sheetViews>
  <sheetFormatPr defaultColWidth="9.00390625" defaultRowHeight="32.25" customHeight="1"/>
  <cols>
    <col min="1" max="1" width="26.7109375" style="6" customWidth="1"/>
    <col min="2" max="2" width="15.57421875" style="6" customWidth="1"/>
    <col min="3" max="3" width="14.140625" style="7" customWidth="1"/>
    <col min="4" max="4" width="11.421875" style="8" customWidth="1"/>
    <col min="5" max="5" width="12.57421875" style="8" customWidth="1"/>
    <col min="6" max="6" width="12.140625" style="8" customWidth="1"/>
    <col min="7" max="7" width="10.00390625" style="8" customWidth="1"/>
    <col min="8" max="8" width="10.8515625" style="8" customWidth="1"/>
    <col min="9" max="9" width="10.421875" style="8" customWidth="1"/>
    <col min="10" max="11" width="8.57421875" style="8" customWidth="1"/>
    <col min="12" max="12" width="8.421875" style="8" customWidth="1"/>
    <col min="13" max="13" width="8.57421875" style="8" customWidth="1"/>
    <col min="14" max="14" width="9.8515625" style="8" customWidth="1"/>
    <col min="15" max="16384" width="9.00390625" style="9" customWidth="1"/>
  </cols>
  <sheetData>
    <row r="1" spans="1:3" ht="32.25" customHeight="1">
      <c r="A1" s="10" t="s">
        <v>0</v>
      </c>
      <c r="B1" s="10"/>
      <c r="C1" s="11"/>
    </row>
    <row r="2" spans="1:14" s="1" customFormat="1" ht="24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24" customHeight="1">
      <c r="A3" s="14"/>
      <c r="B3" s="14"/>
      <c r="C3" s="15"/>
      <c r="D3" s="16"/>
      <c r="E3" s="16"/>
      <c r="F3" s="16"/>
      <c r="G3" s="16"/>
      <c r="H3" s="16"/>
      <c r="I3" s="34" t="s">
        <v>2</v>
      </c>
      <c r="J3" s="34"/>
      <c r="K3" s="34"/>
      <c r="L3" s="34"/>
      <c r="M3" s="34"/>
      <c r="N3" s="34"/>
    </row>
    <row r="4" spans="1:14" s="3" customFormat="1" ht="34.5" customHeight="1">
      <c r="A4" s="17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32" t="s">
        <v>8</v>
      </c>
      <c r="G4" s="32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32" t="s">
        <v>16</v>
      </c>
    </row>
    <row r="5" spans="1:14" s="3" customFormat="1" ht="34.5" customHeight="1">
      <c r="A5" s="19" t="s">
        <v>6</v>
      </c>
      <c r="B5" s="19"/>
      <c r="C5" s="19"/>
      <c r="D5" s="20">
        <f>SUM(E5:N5)</f>
        <v>72099.2</v>
      </c>
      <c r="E5" s="20">
        <f>SUM(E6,E11,E14,E15)</f>
        <v>16209</v>
      </c>
      <c r="F5" s="20">
        <f aca="true" t="shared" si="0" ref="F5:N5">SUM(F6,F11,F14,F15)</f>
        <v>14524.199999999999</v>
      </c>
      <c r="G5" s="20">
        <f t="shared" si="0"/>
        <v>12609.399999999998</v>
      </c>
      <c r="H5" s="20">
        <f t="shared" si="0"/>
        <v>10895.4</v>
      </c>
      <c r="I5" s="20">
        <f t="shared" si="0"/>
        <v>8685.2</v>
      </c>
      <c r="J5" s="20">
        <f t="shared" si="0"/>
        <v>484.69999999999993</v>
      </c>
      <c r="K5" s="20">
        <f t="shared" si="0"/>
        <v>1205.9</v>
      </c>
      <c r="L5" s="20">
        <f t="shared" si="0"/>
        <v>919.1</v>
      </c>
      <c r="M5" s="20">
        <f t="shared" si="0"/>
        <v>922.6999999999999</v>
      </c>
      <c r="N5" s="20">
        <f t="shared" si="0"/>
        <v>5643.6</v>
      </c>
    </row>
    <row r="6" spans="1:14" s="4" customFormat="1" ht="45" customHeight="1">
      <c r="A6" s="21" t="s">
        <v>17</v>
      </c>
      <c r="B6" s="22"/>
      <c r="C6" s="23"/>
      <c r="D6" s="24">
        <f>SUM(E6:N6)</f>
        <v>23759.200000000004</v>
      </c>
      <c r="E6" s="24">
        <f>SUM(E7:E10)</f>
        <v>2439.7000000000003</v>
      </c>
      <c r="F6" s="24">
        <f>SUM(F7:F10)</f>
        <v>3380.6</v>
      </c>
      <c r="G6" s="24">
        <f aca="true" t="shared" si="1" ref="G6:N6">SUM(G7:G10)</f>
        <v>2105.8999999999996</v>
      </c>
      <c r="H6" s="24">
        <f t="shared" si="1"/>
        <v>5847.3</v>
      </c>
      <c r="I6" s="24">
        <f t="shared" si="1"/>
        <v>2229.1</v>
      </c>
      <c r="J6" s="24">
        <f t="shared" si="1"/>
        <v>373.2</v>
      </c>
      <c r="K6" s="24">
        <f t="shared" si="1"/>
        <v>1010.5</v>
      </c>
      <c r="L6" s="24">
        <f t="shared" si="1"/>
        <v>469.20000000000005</v>
      </c>
      <c r="M6" s="24">
        <f t="shared" si="1"/>
        <v>744.6</v>
      </c>
      <c r="N6" s="24">
        <f t="shared" si="1"/>
        <v>5159.1</v>
      </c>
    </row>
    <row r="7" spans="1:14" s="3" customFormat="1" ht="45" customHeight="1">
      <c r="A7" s="25" t="s">
        <v>18</v>
      </c>
      <c r="B7" s="26" t="s">
        <v>19</v>
      </c>
      <c r="C7" s="27" t="s">
        <v>20</v>
      </c>
      <c r="D7" s="20">
        <f aca="true" t="shared" si="2" ref="D7:D15">SUM(E7:N7)</f>
        <v>1200</v>
      </c>
      <c r="E7" s="33">
        <v>316</v>
      </c>
      <c r="F7" s="33">
        <v>252</v>
      </c>
      <c r="G7" s="33">
        <v>135</v>
      </c>
      <c r="H7" s="33">
        <v>128</v>
      </c>
      <c r="I7" s="33">
        <v>129</v>
      </c>
      <c r="J7" s="33">
        <v>10</v>
      </c>
      <c r="K7" s="33"/>
      <c r="L7" s="33">
        <v>30</v>
      </c>
      <c r="M7" s="33">
        <v>10</v>
      </c>
      <c r="N7" s="33">
        <v>190</v>
      </c>
    </row>
    <row r="8" spans="1:14" s="3" customFormat="1" ht="45" customHeight="1">
      <c r="A8" s="25" t="s">
        <v>21</v>
      </c>
      <c r="B8" s="26" t="s">
        <v>22</v>
      </c>
      <c r="C8" s="28"/>
      <c r="D8" s="20">
        <f t="shared" si="2"/>
        <v>7590.900000000001</v>
      </c>
      <c r="E8" s="33">
        <v>1578.9</v>
      </c>
      <c r="F8" s="33">
        <v>1497.5</v>
      </c>
      <c r="G8" s="33">
        <v>1136.6</v>
      </c>
      <c r="H8" s="33">
        <v>904.5</v>
      </c>
      <c r="I8" s="33">
        <v>1521.2</v>
      </c>
      <c r="J8" s="33">
        <v>3.2</v>
      </c>
      <c r="K8" s="33">
        <v>30.3</v>
      </c>
      <c r="L8" s="33">
        <v>105.1</v>
      </c>
      <c r="M8" s="33">
        <v>286.6</v>
      </c>
      <c r="N8" s="33">
        <v>527</v>
      </c>
    </row>
    <row r="9" spans="1:14" s="3" customFormat="1" ht="45" customHeight="1">
      <c r="A9" s="25" t="s">
        <v>23</v>
      </c>
      <c r="B9" s="26" t="s">
        <v>24</v>
      </c>
      <c r="C9" s="28"/>
      <c r="D9" s="20">
        <f t="shared" si="2"/>
        <v>4254.2</v>
      </c>
      <c r="E9" s="33">
        <v>194.8</v>
      </c>
      <c r="F9" s="33">
        <v>781.1</v>
      </c>
      <c r="G9" s="33">
        <v>834.3</v>
      </c>
      <c r="H9" s="33">
        <v>859.8</v>
      </c>
      <c r="I9" s="33">
        <v>578.9</v>
      </c>
      <c r="J9" s="33">
        <v>10</v>
      </c>
      <c r="K9" s="33">
        <v>21.1</v>
      </c>
      <c r="L9" s="33">
        <v>334.1</v>
      </c>
      <c r="M9" s="33">
        <v>98</v>
      </c>
      <c r="N9" s="33">
        <v>542.1</v>
      </c>
    </row>
    <row r="10" spans="1:14" s="3" customFormat="1" ht="45" customHeight="1">
      <c r="A10" s="25" t="s">
        <v>25</v>
      </c>
      <c r="B10" s="26" t="s">
        <v>26</v>
      </c>
      <c r="C10" s="28" t="s">
        <v>27</v>
      </c>
      <c r="D10" s="20">
        <f t="shared" si="2"/>
        <v>10714.1</v>
      </c>
      <c r="E10" s="33">
        <v>350</v>
      </c>
      <c r="F10" s="33">
        <v>850</v>
      </c>
      <c r="G10" s="33"/>
      <c r="H10" s="33">
        <v>3955</v>
      </c>
      <c r="I10" s="33"/>
      <c r="J10" s="33">
        <v>350</v>
      </c>
      <c r="K10" s="33">
        <v>959.1</v>
      </c>
      <c r="L10" s="33"/>
      <c r="M10" s="33">
        <v>350</v>
      </c>
      <c r="N10" s="33">
        <v>3900</v>
      </c>
    </row>
    <row r="11" spans="1:15" s="5" customFormat="1" ht="45" customHeight="1">
      <c r="A11" s="21" t="s">
        <v>28</v>
      </c>
      <c r="B11" s="29"/>
      <c r="C11" s="23"/>
      <c r="D11" s="24">
        <f t="shared" si="2"/>
        <v>2714.8</v>
      </c>
      <c r="E11" s="24">
        <f>SUM(E12:E13)</f>
        <v>345.5</v>
      </c>
      <c r="F11" s="24">
        <f aca="true" t="shared" si="3" ref="F11:N11">SUM(F12:F13)</f>
        <v>398.2</v>
      </c>
      <c r="G11" s="24">
        <f t="shared" si="3"/>
        <v>473</v>
      </c>
      <c r="H11" s="24">
        <f t="shared" si="3"/>
        <v>759.6</v>
      </c>
      <c r="I11" s="24">
        <f t="shared" si="3"/>
        <v>420</v>
      </c>
      <c r="J11" s="24">
        <f t="shared" si="3"/>
        <v>38.4</v>
      </c>
      <c r="K11" s="24">
        <f t="shared" si="3"/>
        <v>59.5</v>
      </c>
      <c r="L11" s="24">
        <f t="shared" si="3"/>
        <v>58</v>
      </c>
      <c r="M11" s="24">
        <f t="shared" si="3"/>
        <v>52.4</v>
      </c>
      <c r="N11" s="24">
        <f t="shared" si="3"/>
        <v>110.2</v>
      </c>
      <c r="O11" s="5">
        <v>0</v>
      </c>
    </row>
    <row r="12" spans="1:14" s="3" customFormat="1" ht="45" customHeight="1">
      <c r="A12" s="25" t="s">
        <v>29</v>
      </c>
      <c r="B12" s="26" t="s">
        <v>30</v>
      </c>
      <c r="C12" s="28" t="s">
        <v>31</v>
      </c>
      <c r="D12" s="20">
        <f t="shared" si="2"/>
        <v>1675</v>
      </c>
      <c r="E12" s="33">
        <v>208</v>
      </c>
      <c r="F12" s="33">
        <v>349</v>
      </c>
      <c r="G12" s="33">
        <v>266</v>
      </c>
      <c r="H12" s="33">
        <v>285</v>
      </c>
      <c r="I12" s="33">
        <v>327</v>
      </c>
      <c r="J12" s="33">
        <v>27</v>
      </c>
      <c r="K12" s="33">
        <v>44</v>
      </c>
      <c r="L12" s="33">
        <v>32</v>
      </c>
      <c r="M12" s="33">
        <v>39</v>
      </c>
      <c r="N12" s="33">
        <v>98</v>
      </c>
    </row>
    <row r="13" spans="1:14" s="3" customFormat="1" ht="45" customHeight="1">
      <c r="A13" s="25" t="s">
        <v>32</v>
      </c>
      <c r="B13" s="26" t="s">
        <v>33</v>
      </c>
      <c r="C13" s="28"/>
      <c r="D13" s="20">
        <f t="shared" si="2"/>
        <v>1039.8</v>
      </c>
      <c r="E13" s="33">
        <v>137.5</v>
      </c>
      <c r="F13" s="33">
        <v>49.2</v>
      </c>
      <c r="G13" s="33">
        <v>207</v>
      </c>
      <c r="H13" s="33">
        <v>474.6</v>
      </c>
      <c r="I13" s="33">
        <v>93</v>
      </c>
      <c r="J13" s="33">
        <v>11.4</v>
      </c>
      <c r="K13" s="33">
        <v>15.5</v>
      </c>
      <c r="L13" s="33">
        <v>26</v>
      </c>
      <c r="M13" s="33">
        <v>13.4</v>
      </c>
      <c r="N13" s="33">
        <v>12.2</v>
      </c>
    </row>
    <row r="14" spans="1:14" s="4" customFormat="1" ht="45" customHeight="1">
      <c r="A14" s="30" t="s">
        <v>34</v>
      </c>
      <c r="B14" s="22" t="s">
        <v>35</v>
      </c>
      <c r="C14" s="31" t="s">
        <v>20</v>
      </c>
      <c r="D14" s="24">
        <f t="shared" si="2"/>
        <v>3895.000000000001</v>
      </c>
      <c r="E14" s="24">
        <v>1204.7</v>
      </c>
      <c r="F14" s="24">
        <v>558.5</v>
      </c>
      <c r="G14" s="24">
        <v>353.20000000000005</v>
      </c>
      <c r="H14" s="24">
        <v>609.4</v>
      </c>
      <c r="I14" s="24">
        <v>329.79999999999995</v>
      </c>
      <c r="J14" s="24">
        <v>26.9</v>
      </c>
      <c r="K14" s="24">
        <v>59.4</v>
      </c>
      <c r="L14" s="24">
        <v>322</v>
      </c>
      <c r="M14" s="24">
        <v>56.8</v>
      </c>
      <c r="N14" s="24">
        <v>374.3</v>
      </c>
    </row>
    <row r="15" spans="1:14" s="5" customFormat="1" ht="45" customHeight="1">
      <c r="A15" s="30" t="s">
        <v>36</v>
      </c>
      <c r="B15" s="22" t="s">
        <v>37</v>
      </c>
      <c r="C15" s="23" t="s">
        <v>20</v>
      </c>
      <c r="D15" s="24">
        <f t="shared" si="2"/>
        <v>41730.200000000004</v>
      </c>
      <c r="E15" s="24">
        <v>12219.1</v>
      </c>
      <c r="F15" s="24">
        <v>10186.9</v>
      </c>
      <c r="G15" s="24">
        <v>9677.3</v>
      </c>
      <c r="H15" s="24">
        <v>3679.1</v>
      </c>
      <c r="I15" s="24">
        <v>5706.3</v>
      </c>
      <c r="J15" s="24">
        <v>46.2</v>
      </c>
      <c r="K15" s="24">
        <v>76.5</v>
      </c>
      <c r="L15" s="24">
        <v>69.9</v>
      </c>
      <c r="M15" s="24">
        <v>68.9</v>
      </c>
      <c r="N15" s="24"/>
    </row>
  </sheetData>
  <sheetProtection/>
  <mergeCells count="6">
    <mergeCell ref="A1:C1"/>
    <mergeCell ref="A2:N2"/>
    <mergeCell ref="I3:N3"/>
    <mergeCell ref="A5:C5"/>
    <mergeCell ref="C7:C9"/>
    <mergeCell ref="C12:C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/>
  <headerFooter alignWithMargins="0">
    <oddFooter>&amp;C&amp;"仿宋_GB2312,常规"&amp;10第&amp;P页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2021-01-06T13:01:09Z</cp:lastPrinted>
  <dcterms:created xsi:type="dcterms:W3CDTF">2015-01-12T12:39:45Z</dcterms:created>
  <dcterms:modified xsi:type="dcterms:W3CDTF">2021-11-22T12:24:05Z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