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2580" windowWidth="18576" windowHeight="8592"/>
  </bookViews>
  <sheets>
    <sheet name="提前下达地市资金" sheetId="1" r:id="rId1"/>
  </sheets>
  <calcPr calcId="145621"/>
</workbook>
</file>

<file path=xl/calcChain.xml><?xml version="1.0" encoding="utf-8"?>
<calcChain xmlns="http://schemas.openxmlformats.org/spreadsheetml/2006/main">
  <c r="O8" i="1" l="1"/>
  <c r="O9" i="1"/>
  <c r="O10" i="1"/>
  <c r="O11" i="1"/>
  <c r="O12" i="1"/>
  <c r="O13" i="1"/>
  <c r="O7" i="1"/>
  <c r="G14" i="1" l="1"/>
  <c r="H14" i="1"/>
  <c r="I14" i="1"/>
  <c r="J14" i="1"/>
  <c r="L14" i="1"/>
  <c r="M14" i="1"/>
  <c r="N14" i="1"/>
  <c r="P14" i="1"/>
  <c r="Q14" i="1"/>
  <c r="R14" i="1"/>
  <c r="S14" i="1"/>
  <c r="T14" i="1"/>
  <c r="V14" i="1"/>
  <c r="W14" i="1"/>
  <c r="X14" i="1"/>
  <c r="Y14" i="1"/>
  <c r="U13" i="1"/>
  <c r="K13" i="1"/>
  <c r="F13" i="1"/>
  <c r="U12" i="1"/>
  <c r="K12" i="1"/>
  <c r="F12" i="1"/>
  <c r="U11" i="1"/>
  <c r="K11" i="1"/>
  <c r="U10" i="1"/>
  <c r="O14" i="1"/>
  <c r="K10" i="1"/>
  <c r="F10" i="1"/>
  <c r="U9" i="1"/>
  <c r="K9" i="1"/>
  <c r="U8" i="1"/>
  <c r="K8" i="1"/>
  <c r="F8" i="1"/>
  <c r="U7" i="1"/>
  <c r="U14" i="1" s="1"/>
  <c r="K7" i="1"/>
  <c r="K14" i="1" s="1"/>
  <c r="F7" i="1"/>
  <c r="Z8" i="1" l="1"/>
  <c r="Z10" i="1"/>
  <c r="F9" i="1"/>
  <c r="Z9" i="1" s="1"/>
  <c r="Z12" i="1"/>
  <c r="Z13" i="1"/>
  <c r="F11" i="1"/>
  <c r="Z11" i="1" s="1"/>
  <c r="Z7" i="1"/>
  <c r="F14" i="1" l="1"/>
  <c r="Z14" i="1"/>
</calcChain>
</file>

<file path=xl/sharedStrings.xml><?xml version="1.0" encoding="utf-8"?>
<sst xmlns="http://schemas.openxmlformats.org/spreadsheetml/2006/main" count="64" uniqueCount="50">
  <si>
    <t>单位：万元</t>
  </si>
  <si>
    <t>序号</t>
  </si>
  <si>
    <t>小计</t>
  </si>
  <si>
    <t>提前下达资金合计</t>
  </si>
  <si>
    <t>备注</t>
  </si>
  <si>
    <t>耕地地力保护补贴★</t>
  </si>
  <si>
    <t>培育新型农业经营主体</t>
  </si>
  <si>
    <t>基层农技推广改革与建设</t>
  </si>
  <si>
    <t>秸秆综合利用</t>
  </si>
  <si>
    <t>养殖环节病死猪无害化处理</t>
  </si>
  <si>
    <t>非洲猪瘟等重大动物疫病防控监测</t>
  </si>
  <si>
    <t>一</t>
  </si>
  <si>
    <t>拉萨市</t>
  </si>
  <si>
    <t>1100252农林水共同财政事权转移支付收入</t>
  </si>
  <si>
    <t>21301农业农村</t>
  </si>
  <si>
    <t>二</t>
  </si>
  <si>
    <t>日喀则市</t>
  </si>
  <si>
    <t>三</t>
  </si>
  <si>
    <t>山南市</t>
  </si>
  <si>
    <t>四</t>
  </si>
  <si>
    <t>林芝市</t>
  </si>
  <si>
    <t>五</t>
  </si>
  <si>
    <t>昌都市</t>
  </si>
  <si>
    <t>六</t>
  </si>
  <si>
    <t>那曲市</t>
  </si>
  <si>
    <t>七</t>
  </si>
  <si>
    <t>阿里地区</t>
  </si>
  <si>
    <t>合计</t>
  </si>
  <si>
    <t>附件1</t>
    <phoneticPr fontId="1" type="noConversion"/>
  </si>
  <si>
    <t>西藏自治区提前下达2021年中央财政农业相关转移支付资金预算情况表</t>
    <phoneticPr fontId="1" type="noConversion"/>
  </si>
  <si>
    <t>农业绿色发展与技术服务</t>
    <phoneticPr fontId="1" type="noConversion"/>
  </si>
  <si>
    <t>高素质农民培训及农村实用人才带头人培训</t>
    <phoneticPr fontId="1" type="noConversion"/>
  </si>
  <si>
    <t>农业生产社会化服务补助</t>
    <phoneticPr fontId="1" type="noConversion"/>
  </si>
  <si>
    <t>优势特色产业发展资金</t>
    <phoneticPr fontId="1" type="noConversion"/>
  </si>
  <si>
    <t>5=6+..+13</t>
    <phoneticPr fontId="1" type="noConversion"/>
  </si>
  <si>
    <t>14=15+16+17+18</t>
    <phoneticPr fontId="1" type="noConversion"/>
  </si>
  <si>
    <t>农业资源及生态保护补助资金</t>
    <phoneticPr fontId="1" type="noConversion"/>
  </si>
  <si>
    <t>农业生产发展资金</t>
    <phoneticPr fontId="1" type="noConversion"/>
  </si>
  <si>
    <t>强制免疫疫苗采购（含包虫病防治经费）</t>
    <phoneticPr fontId="1" type="noConversion"/>
  </si>
  <si>
    <t>19=20+21+22</t>
    <phoneticPr fontId="1" type="noConversion"/>
  </si>
  <si>
    <t>24=5+14+19+23</t>
    <phoneticPr fontId="1" type="noConversion"/>
  </si>
  <si>
    <t>地市、区直部门科目类别</t>
    <phoneticPr fontId="1" type="noConversion"/>
  </si>
  <si>
    <t>地市</t>
    <phoneticPr fontId="1" type="noConversion"/>
  </si>
  <si>
    <t>农机购置补贴★</t>
    <phoneticPr fontId="1" type="noConversion"/>
  </si>
  <si>
    <t>渔业资源增殖放流★</t>
    <phoneticPr fontId="1" type="noConversion"/>
  </si>
  <si>
    <t>草原生态保护补助奖励★</t>
    <phoneticPr fontId="1" type="noConversion"/>
  </si>
  <si>
    <t>动物防疫等补助资金★</t>
    <phoneticPr fontId="1" type="noConversion"/>
  </si>
  <si>
    <t>耕地保护与质量提升★</t>
    <phoneticPr fontId="1" type="noConversion"/>
  </si>
  <si>
    <t>农田建设补助资金★</t>
    <phoneticPr fontId="1" type="noConversion"/>
  </si>
  <si>
    <t>其中生态脱贫岗位补助资金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</si>
</sst>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11"/>
      <name val="宋体"/>
      <family val="3"/>
      <charset val="134"/>
    </font>
    <font>
      <b/>
      <sz val="8"/>
      <name val="宋体"/>
      <family val="3"/>
      <charset val="134"/>
    </font>
    <font>
      <sz val="10"/>
      <name val="宋体"/>
      <family val="3"/>
      <charset val="134"/>
    </font>
    <font>
      <sz val="8"/>
      <name val="宋体"/>
      <family val="3"/>
      <charset val="134"/>
    </font>
    <font>
      <sz val="6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colors>
    <mruColors>
      <color rgb="FFFFFF99"/>
      <color rgb="FFFFFF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4"/>
  <sheetViews>
    <sheetView tabSelected="1" zoomScale="85" zoomScaleNormal="85" workbookViewId="0">
      <pane xSplit="1" topLeftCell="C1" activePane="topRight" state="frozen"/>
      <selection pane="topRight" activeCell="P20" sqref="P20"/>
    </sheetView>
  </sheetViews>
  <sheetFormatPr defaultColWidth="9.77734375" defaultRowHeight="14.4" x14ac:dyDescent="0.25"/>
  <cols>
    <col min="1" max="1" width="5" style="2" customWidth="1"/>
    <col min="2" max="2" width="10.6640625" style="2" customWidth="1"/>
    <col min="3" max="3" width="11.44140625" style="2" customWidth="1"/>
    <col min="4" max="4" width="9.88671875" style="2" customWidth="1"/>
    <col min="5" max="5" width="10.109375" style="2" customWidth="1"/>
    <col min="6" max="6" width="9.33203125" style="2" customWidth="1"/>
    <col min="7" max="11" width="7.6640625" style="2" customWidth="1"/>
    <col min="12" max="12" width="8.77734375" style="2" customWidth="1"/>
    <col min="13" max="13" width="8.44140625" style="2" customWidth="1"/>
    <col min="14" max="14" width="12.44140625" style="2" customWidth="1"/>
    <col min="15" max="17" width="9.44140625" style="2" customWidth="1"/>
    <col min="18" max="18" width="9.6640625" style="2" customWidth="1"/>
    <col min="19" max="19" width="9.77734375" style="2" customWidth="1"/>
    <col min="20" max="20" width="9" style="2" customWidth="1"/>
    <col min="21" max="21" width="9.44140625" style="2" customWidth="1"/>
    <col min="22" max="22" width="12.44140625" style="2" customWidth="1"/>
    <col min="23" max="23" width="8.33203125" style="2" customWidth="1"/>
    <col min="24" max="24" width="12.77734375" style="2" customWidth="1"/>
    <col min="25" max="25" width="9.6640625" style="2" customWidth="1"/>
    <col min="26" max="26" width="10.77734375" style="2" customWidth="1"/>
    <col min="27" max="27" width="10.44140625" style="2" customWidth="1"/>
    <col min="28" max="28" width="14.109375" style="2" customWidth="1"/>
    <col min="29" max="29" width="10" style="2" customWidth="1"/>
    <col min="30" max="30" width="19.88671875" style="2" customWidth="1"/>
    <col min="31" max="31" width="13" style="2" customWidth="1"/>
    <col min="32" max="255" width="10" style="2" customWidth="1"/>
    <col min="256" max="260" width="9.77734375" style="15"/>
    <col min="261" max="261" width="5" style="15" customWidth="1"/>
    <col min="262" max="262" width="8.44140625" style="15" customWidth="1"/>
    <col min="263" max="263" width="11.44140625" style="15" customWidth="1"/>
    <col min="264" max="264" width="10.21875" style="15" customWidth="1"/>
    <col min="265" max="265" width="10.109375" style="15" customWidth="1"/>
    <col min="266" max="266" width="9.33203125" style="15" customWidth="1"/>
    <col min="267" max="270" width="7.6640625" style="15" customWidth="1"/>
    <col min="271" max="271" width="8.77734375" style="15" customWidth="1"/>
    <col min="272" max="272" width="8.44140625" style="15" customWidth="1"/>
    <col min="273" max="274" width="7.6640625" style="15" customWidth="1"/>
    <col min="275" max="275" width="9.44140625" style="15" customWidth="1"/>
    <col min="276" max="276" width="8.44140625" style="15" customWidth="1"/>
    <col min="277" max="277" width="9" style="15" customWidth="1"/>
    <col min="278" max="278" width="9.44140625" style="15" customWidth="1"/>
    <col min="279" max="279" width="9.88671875" style="15" customWidth="1"/>
    <col min="280" max="280" width="8.33203125" style="15" customWidth="1"/>
    <col min="281" max="281" width="9.6640625" style="15" customWidth="1"/>
    <col min="282" max="282" width="10.77734375" style="15" customWidth="1"/>
    <col min="283" max="283" width="12.88671875" style="15" customWidth="1"/>
    <col min="284" max="284" width="14.109375" style="15" customWidth="1"/>
    <col min="285" max="285" width="10" style="15" customWidth="1"/>
    <col min="286" max="286" width="19.88671875" style="15" customWidth="1"/>
    <col min="287" max="287" width="13" style="15" customWidth="1"/>
    <col min="288" max="511" width="10" style="15" customWidth="1"/>
    <col min="512" max="516" width="9.77734375" style="15"/>
    <col min="517" max="517" width="5" style="15" customWidth="1"/>
    <col min="518" max="518" width="8.44140625" style="15" customWidth="1"/>
    <col min="519" max="519" width="11.44140625" style="15" customWidth="1"/>
    <col min="520" max="520" width="10.21875" style="15" customWidth="1"/>
    <col min="521" max="521" width="10.109375" style="15" customWidth="1"/>
    <col min="522" max="522" width="9.33203125" style="15" customWidth="1"/>
    <col min="523" max="526" width="7.6640625" style="15" customWidth="1"/>
    <col min="527" max="527" width="8.77734375" style="15" customWidth="1"/>
    <col min="528" max="528" width="8.44140625" style="15" customWidth="1"/>
    <col min="529" max="530" width="7.6640625" style="15" customWidth="1"/>
    <col min="531" max="531" width="9.44140625" style="15" customWidth="1"/>
    <col min="532" max="532" width="8.44140625" style="15" customWidth="1"/>
    <col min="533" max="533" width="9" style="15" customWidth="1"/>
    <col min="534" max="534" width="9.44140625" style="15" customWidth="1"/>
    <col min="535" max="535" width="9.88671875" style="15" customWidth="1"/>
    <col min="536" max="536" width="8.33203125" style="15" customWidth="1"/>
    <col min="537" max="537" width="9.6640625" style="15" customWidth="1"/>
    <col min="538" max="538" width="10.77734375" style="15" customWidth="1"/>
    <col min="539" max="539" width="12.88671875" style="15" customWidth="1"/>
    <col min="540" max="540" width="14.109375" style="15" customWidth="1"/>
    <col min="541" max="541" width="10" style="15" customWidth="1"/>
    <col min="542" max="542" width="19.88671875" style="15" customWidth="1"/>
    <col min="543" max="543" width="13" style="15" customWidth="1"/>
    <col min="544" max="767" width="10" style="15" customWidth="1"/>
    <col min="768" max="772" width="9.77734375" style="15"/>
    <col min="773" max="773" width="5" style="15" customWidth="1"/>
    <col min="774" max="774" width="8.44140625" style="15" customWidth="1"/>
    <col min="775" max="775" width="11.44140625" style="15" customWidth="1"/>
    <col min="776" max="776" width="10.21875" style="15" customWidth="1"/>
    <col min="777" max="777" width="10.109375" style="15" customWidth="1"/>
    <col min="778" max="778" width="9.33203125" style="15" customWidth="1"/>
    <col min="779" max="782" width="7.6640625" style="15" customWidth="1"/>
    <col min="783" max="783" width="8.77734375" style="15" customWidth="1"/>
    <col min="784" max="784" width="8.44140625" style="15" customWidth="1"/>
    <col min="785" max="786" width="7.6640625" style="15" customWidth="1"/>
    <col min="787" max="787" width="9.44140625" style="15" customWidth="1"/>
    <col min="788" max="788" width="8.44140625" style="15" customWidth="1"/>
    <col min="789" max="789" width="9" style="15" customWidth="1"/>
    <col min="790" max="790" width="9.44140625" style="15" customWidth="1"/>
    <col min="791" max="791" width="9.88671875" style="15" customWidth="1"/>
    <col min="792" max="792" width="8.33203125" style="15" customWidth="1"/>
    <col min="793" max="793" width="9.6640625" style="15" customWidth="1"/>
    <col min="794" max="794" width="10.77734375" style="15" customWidth="1"/>
    <col min="795" max="795" width="12.88671875" style="15" customWidth="1"/>
    <col min="796" max="796" width="14.109375" style="15" customWidth="1"/>
    <col min="797" max="797" width="10" style="15" customWidth="1"/>
    <col min="798" max="798" width="19.88671875" style="15" customWidth="1"/>
    <col min="799" max="799" width="13" style="15" customWidth="1"/>
    <col min="800" max="1023" width="10" style="15" customWidth="1"/>
    <col min="1024" max="1028" width="9.77734375" style="15"/>
    <col min="1029" max="1029" width="5" style="15" customWidth="1"/>
    <col min="1030" max="1030" width="8.44140625" style="15" customWidth="1"/>
    <col min="1031" max="1031" width="11.44140625" style="15" customWidth="1"/>
    <col min="1032" max="1032" width="10.21875" style="15" customWidth="1"/>
    <col min="1033" max="1033" width="10.109375" style="15" customWidth="1"/>
    <col min="1034" max="1034" width="9.33203125" style="15" customWidth="1"/>
    <col min="1035" max="1038" width="7.6640625" style="15" customWidth="1"/>
    <col min="1039" max="1039" width="8.77734375" style="15" customWidth="1"/>
    <col min="1040" max="1040" width="8.44140625" style="15" customWidth="1"/>
    <col min="1041" max="1042" width="7.6640625" style="15" customWidth="1"/>
    <col min="1043" max="1043" width="9.44140625" style="15" customWidth="1"/>
    <col min="1044" max="1044" width="8.44140625" style="15" customWidth="1"/>
    <col min="1045" max="1045" width="9" style="15" customWidth="1"/>
    <col min="1046" max="1046" width="9.44140625" style="15" customWidth="1"/>
    <col min="1047" max="1047" width="9.88671875" style="15" customWidth="1"/>
    <col min="1048" max="1048" width="8.33203125" style="15" customWidth="1"/>
    <col min="1049" max="1049" width="9.6640625" style="15" customWidth="1"/>
    <col min="1050" max="1050" width="10.77734375" style="15" customWidth="1"/>
    <col min="1051" max="1051" width="12.88671875" style="15" customWidth="1"/>
    <col min="1052" max="1052" width="14.109375" style="15" customWidth="1"/>
    <col min="1053" max="1053" width="10" style="15" customWidth="1"/>
    <col min="1054" max="1054" width="19.88671875" style="15" customWidth="1"/>
    <col min="1055" max="1055" width="13" style="15" customWidth="1"/>
    <col min="1056" max="1279" width="10" style="15" customWidth="1"/>
    <col min="1280" max="1284" width="9.77734375" style="15"/>
    <col min="1285" max="1285" width="5" style="15" customWidth="1"/>
    <col min="1286" max="1286" width="8.44140625" style="15" customWidth="1"/>
    <col min="1287" max="1287" width="11.44140625" style="15" customWidth="1"/>
    <col min="1288" max="1288" width="10.21875" style="15" customWidth="1"/>
    <col min="1289" max="1289" width="10.109375" style="15" customWidth="1"/>
    <col min="1290" max="1290" width="9.33203125" style="15" customWidth="1"/>
    <col min="1291" max="1294" width="7.6640625" style="15" customWidth="1"/>
    <col min="1295" max="1295" width="8.77734375" style="15" customWidth="1"/>
    <col min="1296" max="1296" width="8.44140625" style="15" customWidth="1"/>
    <col min="1297" max="1298" width="7.6640625" style="15" customWidth="1"/>
    <col min="1299" max="1299" width="9.44140625" style="15" customWidth="1"/>
    <col min="1300" max="1300" width="8.44140625" style="15" customWidth="1"/>
    <col min="1301" max="1301" width="9" style="15" customWidth="1"/>
    <col min="1302" max="1302" width="9.44140625" style="15" customWidth="1"/>
    <col min="1303" max="1303" width="9.88671875" style="15" customWidth="1"/>
    <col min="1304" max="1304" width="8.33203125" style="15" customWidth="1"/>
    <col min="1305" max="1305" width="9.6640625" style="15" customWidth="1"/>
    <col min="1306" max="1306" width="10.77734375" style="15" customWidth="1"/>
    <col min="1307" max="1307" width="12.88671875" style="15" customWidth="1"/>
    <col min="1308" max="1308" width="14.109375" style="15" customWidth="1"/>
    <col min="1309" max="1309" width="10" style="15" customWidth="1"/>
    <col min="1310" max="1310" width="19.88671875" style="15" customWidth="1"/>
    <col min="1311" max="1311" width="13" style="15" customWidth="1"/>
    <col min="1312" max="1535" width="10" style="15" customWidth="1"/>
    <col min="1536" max="1540" width="9.77734375" style="15"/>
    <col min="1541" max="1541" width="5" style="15" customWidth="1"/>
    <col min="1542" max="1542" width="8.44140625" style="15" customWidth="1"/>
    <col min="1543" max="1543" width="11.44140625" style="15" customWidth="1"/>
    <col min="1544" max="1544" width="10.21875" style="15" customWidth="1"/>
    <col min="1545" max="1545" width="10.109375" style="15" customWidth="1"/>
    <col min="1546" max="1546" width="9.33203125" style="15" customWidth="1"/>
    <col min="1547" max="1550" width="7.6640625" style="15" customWidth="1"/>
    <col min="1551" max="1551" width="8.77734375" style="15" customWidth="1"/>
    <col min="1552" max="1552" width="8.44140625" style="15" customWidth="1"/>
    <col min="1553" max="1554" width="7.6640625" style="15" customWidth="1"/>
    <col min="1555" max="1555" width="9.44140625" style="15" customWidth="1"/>
    <col min="1556" max="1556" width="8.44140625" style="15" customWidth="1"/>
    <col min="1557" max="1557" width="9" style="15" customWidth="1"/>
    <col min="1558" max="1558" width="9.44140625" style="15" customWidth="1"/>
    <col min="1559" max="1559" width="9.88671875" style="15" customWidth="1"/>
    <col min="1560" max="1560" width="8.33203125" style="15" customWidth="1"/>
    <col min="1561" max="1561" width="9.6640625" style="15" customWidth="1"/>
    <col min="1562" max="1562" width="10.77734375" style="15" customWidth="1"/>
    <col min="1563" max="1563" width="12.88671875" style="15" customWidth="1"/>
    <col min="1564" max="1564" width="14.109375" style="15" customWidth="1"/>
    <col min="1565" max="1565" width="10" style="15" customWidth="1"/>
    <col min="1566" max="1566" width="19.88671875" style="15" customWidth="1"/>
    <col min="1567" max="1567" width="13" style="15" customWidth="1"/>
    <col min="1568" max="1791" width="10" style="15" customWidth="1"/>
    <col min="1792" max="1796" width="9.77734375" style="15"/>
    <col min="1797" max="1797" width="5" style="15" customWidth="1"/>
    <col min="1798" max="1798" width="8.44140625" style="15" customWidth="1"/>
    <col min="1799" max="1799" width="11.44140625" style="15" customWidth="1"/>
    <col min="1800" max="1800" width="10.21875" style="15" customWidth="1"/>
    <col min="1801" max="1801" width="10.109375" style="15" customWidth="1"/>
    <col min="1802" max="1802" width="9.33203125" style="15" customWidth="1"/>
    <col min="1803" max="1806" width="7.6640625" style="15" customWidth="1"/>
    <col min="1807" max="1807" width="8.77734375" style="15" customWidth="1"/>
    <col min="1808" max="1808" width="8.44140625" style="15" customWidth="1"/>
    <col min="1809" max="1810" width="7.6640625" style="15" customWidth="1"/>
    <col min="1811" max="1811" width="9.44140625" style="15" customWidth="1"/>
    <col min="1812" max="1812" width="8.44140625" style="15" customWidth="1"/>
    <col min="1813" max="1813" width="9" style="15" customWidth="1"/>
    <col min="1814" max="1814" width="9.44140625" style="15" customWidth="1"/>
    <col min="1815" max="1815" width="9.88671875" style="15" customWidth="1"/>
    <col min="1816" max="1816" width="8.33203125" style="15" customWidth="1"/>
    <col min="1817" max="1817" width="9.6640625" style="15" customWidth="1"/>
    <col min="1818" max="1818" width="10.77734375" style="15" customWidth="1"/>
    <col min="1819" max="1819" width="12.88671875" style="15" customWidth="1"/>
    <col min="1820" max="1820" width="14.109375" style="15" customWidth="1"/>
    <col min="1821" max="1821" width="10" style="15" customWidth="1"/>
    <col min="1822" max="1822" width="19.88671875" style="15" customWidth="1"/>
    <col min="1823" max="1823" width="13" style="15" customWidth="1"/>
    <col min="1824" max="2047" width="10" style="15" customWidth="1"/>
    <col min="2048" max="2052" width="9.77734375" style="15"/>
    <col min="2053" max="2053" width="5" style="15" customWidth="1"/>
    <col min="2054" max="2054" width="8.44140625" style="15" customWidth="1"/>
    <col min="2055" max="2055" width="11.44140625" style="15" customWidth="1"/>
    <col min="2056" max="2056" width="10.21875" style="15" customWidth="1"/>
    <col min="2057" max="2057" width="10.109375" style="15" customWidth="1"/>
    <col min="2058" max="2058" width="9.33203125" style="15" customWidth="1"/>
    <col min="2059" max="2062" width="7.6640625" style="15" customWidth="1"/>
    <col min="2063" max="2063" width="8.77734375" style="15" customWidth="1"/>
    <col min="2064" max="2064" width="8.44140625" style="15" customWidth="1"/>
    <col min="2065" max="2066" width="7.6640625" style="15" customWidth="1"/>
    <col min="2067" max="2067" width="9.44140625" style="15" customWidth="1"/>
    <col min="2068" max="2068" width="8.44140625" style="15" customWidth="1"/>
    <col min="2069" max="2069" width="9" style="15" customWidth="1"/>
    <col min="2070" max="2070" width="9.44140625" style="15" customWidth="1"/>
    <col min="2071" max="2071" width="9.88671875" style="15" customWidth="1"/>
    <col min="2072" max="2072" width="8.33203125" style="15" customWidth="1"/>
    <col min="2073" max="2073" width="9.6640625" style="15" customWidth="1"/>
    <col min="2074" max="2074" width="10.77734375" style="15" customWidth="1"/>
    <col min="2075" max="2075" width="12.88671875" style="15" customWidth="1"/>
    <col min="2076" max="2076" width="14.109375" style="15" customWidth="1"/>
    <col min="2077" max="2077" width="10" style="15" customWidth="1"/>
    <col min="2078" max="2078" width="19.88671875" style="15" customWidth="1"/>
    <col min="2079" max="2079" width="13" style="15" customWidth="1"/>
    <col min="2080" max="2303" width="10" style="15" customWidth="1"/>
    <col min="2304" max="2308" width="9.77734375" style="15"/>
    <col min="2309" max="2309" width="5" style="15" customWidth="1"/>
    <col min="2310" max="2310" width="8.44140625" style="15" customWidth="1"/>
    <col min="2311" max="2311" width="11.44140625" style="15" customWidth="1"/>
    <col min="2312" max="2312" width="10.21875" style="15" customWidth="1"/>
    <col min="2313" max="2313" width="10.109375" style="15" customWidth="1"/>
    <col min="2314" max="2314" width="9.33203125" style="15" customWidth="1"/>
    <col min="2315" max="2318" width="7.6640625" style="15" customWidth="1"/>
    <col min="2319" max="2319" width="8.77734375" style="15" customWidth="1"/>
    <col min="2320" max="2320" width="8.44140625" style="15" customWidth="1"/>
    <col min="2321" max="2322" width="7.6640625" style="15" customWidth="1"/>
    <col min="2323" max="2323" width="9.44140625" style="15" customWidth="1"/>
    <col min="2324" max="2324" width="8.44140625" style="15" customWidth="1"/>
    <col min="2325" max="2325" width="9" style="15" customWidth="1"/>
    <col min="2326" max="2326" width="9.44140625" style="15" customWidth="1"/>
    <col min="2327" max="2327" width="9.88671875" style="15" customWidth="1"/>
    <col min="2328" max="2328" width="8.33203125" style="15" customWidth="1"/>
    <col min="2329" max="2329" width="9.6640625" style="15" customWidth="1"/>
    <col min="2330" max="2330" width="10.77734375" style="15" customWidth="1"/>
    <col min="2331" max="2331" width="12.88671875" style="15" customWidth="1"/>
    <col min="2332" max="2332" width="14.109375" style="15" customWidth="1"/>
    <col min="2333" max="2333" width="10" style="15" customWidth="1"/>
    <col min="2334" max="2334" width="19.88671875" style="15" customWidth="1"/>
    <col min="2335" max="2335" width="13" style="15" customWidth="1"/>
    <col min="2336" max="2559" width="10" style="15" customWidth="1"/>
    <col min="2560" max="2564" width="9.77734375" style="15"/>
    <col min="2565" max="2565" width="5" style="15" customWidth="1"/>
    <col min="2566" max="2566" width="8.44140625" style="15" customWidth="1"/>
    <col min="2567" max="2567" width="11.44140625" style="15" customWidth="1"/>
    <col min="2568" max="2568" width="10.21875" style="15" customWidth="1"/>
    <col min="2569" max="2569" width="10.109375" style="15" customWidth="1"/>
    <col min="2570" max="2570" width="9.33203125" style="15" customWidth="1"/>
    <col min="2571" max="2574" width="7.6640625" style="15" customWidth="1"/>
    <col min="2575" max="2575" width="8.77734375" style="15" customWidth="1"/>
    <col min="2576" max="2576" width="8.44140625" style="15" customWidth="1"/>
    <col min="2577" max="2578" width="7.6640625" style="15" customWidth="1"/>
    <col min="2579" max="2579" width="9.44140625" style="15" customWidth="1"/>
    <col min="2580" max="2580" width="8.44140625" style="15" customWidth="1"/>
    <col min="2581" max="2581" width="9" style="15" customWidth="1"/>
    <col min="2582" max="2582" width="9.44140625" style="15" customWidth="1"/>
    <col min="2583" max="2583" width="9.88671875" style="15" customWidth="1"/>
    <col min="2584" max="2584" width="8.33203125" style="15" customWidth="1"/>
    <col min="2585" max="2585" width="9.6640625" style="15" customWidth="1"/>
    <col min="2586" max="2586" width="10.77734375" style="15" customWidth="1"/>
    <col min="2587" max="2587" width="12.88671875" style="15" customWidth="1"/>
    <col min="2588" max="2588" width="14.109375" style="15" customWidth="1"/>
    <col min="2589" max="2589" width="10" style="15" customWidth="1"/>
    <col min="2590" max="2590" width="19.88671875" style="15" customWidth="1"/>
    <col min="2591" max="2591" width="13" style="15" customWidth="1"/>
    <col min="2592" max="2815" width="10" style="15" customWidth="1"/>
    <col min="2816" max="2820" width="9.77734375" style="15"/>
    <col min="2821" max="2821" width="5" style="15" customWidth="1"/>
    <col min="2822" max="2822" width="8.44140625" style="15" customWidth="1"/>
    <col min="2823" max="2823" width="11.44140625" style="15" customWidth="1"/>
    <col min="2824" max="2824" width="10.21875" style="15" customWidth="1"/>
    <col min="2825" max="2825" width="10.109375" style="15" customWidth="1"/>
    <col min="2826" max="2826" width="9.33203125" style="15" customWidth="1"/>
    <col min="2827" max="2830" width="7.6640625" style="15" customWidth="1"/>
    <col min="2831" max="2831" width="8.77734375" style="15" customWidth="1"/>
    <col min="2832" max="2832" width="8.44140625" style="15" customWidth="1"/>
    <col min="2833" max="2834" width="7.6640625" style="15" customWidth="1"/>
    <col min="2835" max="2835" width="9.44140625" style="15" customWidth="1"/>
    <col min="2836" max="2836" width="8.44140625" style="15" customWidth="1"/>
    <col min="2837" max="2837" width="9" style="15" customWidth="1"/>
    <col min="2838" max="2838" width="9.44140625" style="15" customWidth="1"/>
    <col min="2839" max="2839" width="9.88671875" style="15" customWidth="1"/>
    <col min="2840" max="2840" width="8.33203125" style="15" customWidth="1"/>
    <col min="2841" max="2841" width="9.6640625" style="15" customWidth="1"/>
    <col min="2842" max="2842" width="10.77734375" style="15" customWidth="1"/>
    <col min="2843" max="2843" width="12.88671875" style="15" customWidth="1"/>
    <col min="2844" max="2844" width="14.109375" style="15" customWidth="1"/>
    <col min="2845" max="2845" width="10" style="15" customWidth="1"/>
    <col min="2846" max="2846" width="19.88671875" style="15" customWidth="1"/>
    <col min="2847" max="2847" width="13" style="15" customWidth="1"/>
    <col min="2848" max="3071" width="10" style="15" customWidth="1"/>
    <col min="3072" max="3076" width="9.77734375" style="15"/>
    <col min="3077" max="3077" width="5" style="15" customWidth="1"/>
    <col min="3078" max="3078" width="8.44140625" style="15" customWidth="1"/>
    <col min="3079" max="3079" width="11.44140625" style="15" customWidth="1"/>
    <col min="3080" max="3080" width="10.21875" style="15" customWidth="1"/>
    <col min="3081" max="3081" width="10.109375" style="15" customWidth="1"/>
    <col min="3082" max="3082" width="9.33203125" style="15" customWidth="1"/>
    <col min="3083" max="3086" width="7.6640625" style="15" customWidth="1"/>
    <col min="3087" max="3087" width="8.77734375" style="15" customWidth="1"/>
    <col min="3088" max="3088" width="8.44140625" style="15" customWidth="1"/>
    <col min="3089" max="3090" width="7.6640625" style="15" customWidth="1"/>
    <col min="3091" max="3091" width="9.44140625" style="15" customWidth="1"/>
    <col min="3092" max="3092" width="8.44140625" style="15" customWidth="1"/>
    <col min="3093" max="3093" width="9" style="15" customWidth="1"/>
    <col min="3094" max="3094" width="9.44140625" style="15" customWidth="1"/>
    <col min="3095" max="3095" width="9.88671875" style="15" customWidth="1"/>
    <col min="3096" max="3096" width="8.33203125" style="15" customWidth="1"/>
    <col min="3097" max="3097" width="9.6640625" style="15" customWidth="1"/>
    <col min="3098" max="3098" width="10.77734375" style="15" customWidth="1"/>
    <col min="3099" max="3099" width="12.88671875" style="15" customWidth="1"/>
    <col min="3100" max="3100" width="14.109375" style="15" customWidth="1"/>
    <col min="3101" max="3101" width="10" style="15" customWidth="1"/>
    <col min="3102" max="3102" width="19.88671875" style="15" customWidth="1"/>
    <col min="3103" max="3103" width="13" style="15" customWidth="1"/>
    <col min="3104" max="3327" width="10" style="15" customWidth="1"/>
    <col min="3328" max="3332" width="9.77734375" style="15"/>
    <col min="3333" max="3333" width="5" style="15" customWidth="1"/>
    <col min="3334" max="3334" width="8.44140625" style="15" customWidth="1"/>
    <col min="3335" max="3335" width="11.44140625" style="15" customWidth="1"/>
    <col min="3336" max="3336" width="10.21875" style="15" customWidth="1"/>
    <col min="3337" max="3337" width="10.109375" style="15" customWidth="1"/>
    <col min="3338" max="3338" width="9.33203125" style="15" customWidth="1"/>
    <col min="3339" max="3342" width="7.6640625" style="15" customWidth="1"/>
    <col min="3343" max="3343" width="8.77734375" style="15" customWidth="1"/>
    <col min="3344" max="3344" width="8.44140625" style="15" customWidth="1"/>
    <col min="3345" max="3346" width="7.6640625" style="15" customWidth="1"/>
    <col min="3347" max="3347" width="9.44140625" style="15" customWidth="1"/>
    <col min="3348" max="3348" width="8.44140625" style="15" customWidth="1"/>
    <col min="3349" max="3349" width="9" style="15" customWidth="1"/>
    <col min="3350" max="3350" width="9.44140625" style="15" customWidth="1"/>
    <col min="3351" max="3351" width="9.88671875" style="15" customWidth="1"/>
    <col min="3352" max="3352" width="8.33203125" style="15" customWidth="1"/>
    <col min="3353" max="3353" width="9.6640625" style="15" customWidth="1"/>
    <col min="3354" max="3354" width="10.77734375" style="15" customWidth="1"/>
    <col min="3355" max="3355" width="12.88671875" style="15" customWidth="1"/>
    <col min="3356" max="3356" width="14.109375" style="15" customWidth="1"/>
    <col min="3357" max="3357" width="10" style="15" customWidth="1"/>
    <col min="3358" max="3358" width="19.88671875" style="15" customWidth="1"/>
    <col min="3359" max="3359" width="13" style="15" customWidth="1"/>
    <col min="3360" max="3583" width="10" style="15" customWidth="1"/>
    <col min="3584" max="3588" width="9.77734375" style="15"/>
    <col min="3589" max="3589" width="5" style="15" customWidth="1"/>
    <col min="3590" max="3590" width="8.44140625" style="15" customWidth="1"/>
    <col min="3591" max="3591" width="11.44140625" style="15" customWidth="1"/>
    <col min="3592" max="3592" width="10.21875" style="15" customWidth="1"/>
    <col min="3593" max="3593" width="10.109375" style="15" customWidth="1"/>
    <col min="3594" max="3594" width="9.33203125" style="15" customWidth="1"/>
    <col min="3595" max="3598" width="7.6640625" style="15" customWidth="1"/>
    <col min="3599" max="3599" width="8.77734375" style="15" customWidth="1"/>
    <col min="3600" max="3600" width="8.44140625" style="15" customWidth="1"/>
    <col min="3601" max="3602" width="7.6640625" style="15" customWidth="1"/>
    <col min="3603" max="3603" width="9.44140625" style="15" customWidth="1"/>
    <col min="3604" max="3604" width="8.44140625" style="15" customWidth="1"/>
    <col min="3605" max="3605" width="9" style="15" customWidth="1"/>
    <col min="3606" max="3606" width="9.44140625" style="15" customWidth="1"/>
    <col min="3607" max="3607" width="9.88671875" style="15" customWidth="1"/>
    <col min="3608" max="3608" width="8.33203125" style="15" customWidth="1"/>
    <col min="3609" max="3609" width="9.6640625" style="15" customWidth="1"/>
    <col min="3610" max="3610" width="10.77734375" style="15" customWidth="1"/>
    <col min="3611" max="3611" width="12.88671875" style="15" customWidth="1"/>
    <col min="3612" max="3612" width="14.109375" style="15" customWidth="1"/>
    <col min="3613" max="3613" width="10" style="15" customWidth="1"/>
    <col min="3614" max="3614" width="19.88671875" style="15" customWidth="1"/>
    <col min="3615" max="3615" width="13" style="15" customWidth="1"/>
    <col min="3616" max="3839" width="10" style="15" customWidth="1"/>
    <col min="3840" max="3844" width="9.77734375" style="15"/>
    <col min="3845" max="3845" width="5" style="15" customWidth="1"/>
    <col min="3846" max="3846" width="8.44140625" style="15" customWidth="1"/>
    <col min="3847" max="3847" width="11.44140625" style="15" customWidth="1"/>
    <col min="3848" max="3848" width="10.21875" style="15" customWidth="1"/>
    <col min="3849" max="3849" width="10.109375" style="15" customWidth="1"/>
    <col min="3850" max="3850" width="9.33203125" style="15" customWidth="1"/>
    <col min="3851" max="3854" width="7.6640625" style="15" customWidth="1"/>
    <col min="3855" max="3855" width="8.77734375" style="15" customWidth="1"/>
    <col min="3856" max="3856" width="8.44140625" style="15" customWidth="1"/>
    <col min="3857" max="3858" width="7.6640625" style="15" customWidth="1"/>
    <col min="3859" max="3859" width="9.44140625" style="15" customWidth="1"/>
    <col min="3860" max="3860" width="8.44140625" style="15" customWidth="1"/>
    <col min="3861" max="3861" width="9" style="15" customWidth="1"/>
    <col min="3862" max="3862" width="9.44140625" style="15" customWidth="1"/>
    <col min="3863" max="3863" width="9.88671875" style="15" customWidth="1"/>
    <col min="3864" max="3864" width="8.33203125" style="15" customWidth="1"/>
    <col min="3865" max="3865" width="9.6640625" style="15" customWidth="1"/>
    <col min="3866" max="3866" width="10.77734375" style="15" customWidth="1"/>
    <col min="3867" max="3867" width="12.88671875" style="15" customWidth="1"/>
    <col min="3868" max="3868" width="14.109375" style="15" customWidth="1"/>
    <col min="3869" max="3869" width="10" style="15" customWidth="1"/>
    <col min="3870" max="3870" width="19.88671875" style="15" customWidth="1"/>
    <col min="3871" max="3871" width="13" style="15" customWidth="1"/>
    <col min="3872" max="4095" width="10" style="15" customWidth="1"/>
    <col min="4096" max="4100" width="9.77734375" style="15"/>
    <col min="4101" max="4101" width="5" style="15" customWidth="1"/>
    <col min="4102" max="4102" width="8.44140625" style="15" customWidth="1"/>
    <col min="4103" max="4103" width="11.44140625" style="15" customWidth="1"/>
    <col min="4104" max="4104" width="10.21875" style="15" customWidth="1"/>
    <col min="4105" max="4105" width="10.109375" style="15" customWidth="1"/>
    <col min="4106" max="4106" width="9.33203125" style="15" customWidth="1"/>
    <col min="4107" max="4110" width="7.6640625" style="15" customWidth="1"/>
    <col min="4111" max="4111" width="8.77734375" style="15" customWidth="1"/>
    <col min="4112" max="4112" width="8.44140625" style="15" customWidth="1"/>
    <col min="4113" max="4114" width="7.6640625" style="15" customWidth="1"/>
    <col min="4115" max="4115" width="9.44140625" style="15" customWidth="1"/>
    <col min="4116" max="4116" width="8.44140625" style="15" customWidth="1"/>
    <col min="4117" max="4117" width="9" style="15" customWidth="1"/>
    <col min="4118" max="4118" width="9.44140625" style="15" customWidth="1"/>
    <col min="4119" max="4119" width="9.88671875" style="15" customWidth="1"/>
    <col min="4120" max="4120" width="8.33203125" style="15" customWidth="1"/>
    <col min="4121" max="4121" width="9.6640625" style="15" customWidth="1"/>
    <col min="4122" max="4122" width="10.77734375" style="15" customWidth="1"/>
    <col min="4123" max="4123" width="12.88671875" style="15" customWidth="1"/>
    <col min="4124" max="4124" width="14.109375" style="15" customWidth="1"/>
    <col min="4125" max="4125" width="10" style="15" customWidth="1"/>
    <col min="4126" max="4126" width="19.88671875" style="15" customWidth="1"/>
    <col min="4127" max="4127" width="13" style="15" customWidth="1"/>
    <col min="4128" max="4351" width="10" style="15" customWidth="1"/>
    <col min="4352" max="4356" width="9.77734375" style="15"/>
    <col min="4357" max="4357" width="5" style="15" customWidth="1"/>
    <col min="4358" max="4358" width="8.44140625" style="15" customWidth="1"/>
    <col min="4359" max="4359" width="11.44140625" style="15" customWidth="1"/>
    <col min="4360" max="4360" width="10.21875" style="15" customWidth="1"/>
    <col min="4361" max="4361" width="10.109375" style="15" customWidth="1"/>
    <col min="4362" max="4362" width="9.33203125" style="15" customWidth="1"/>
    <col min="4363" max="4366" width="7.6640625" style="15" customWidth="1"/>
    <col min="4367" max="4367" width="8.77734375" style="15" customWidth="1"/>
    <col min="4368" max="4368" width="8.44140625" style="15" customWidth="1"/>
    <col min="4369" max="4370" width="7.6640625" style="15" customWidth="1"/>
    <col min="4371" max="4371" width="9.44140625" style="15" customWidth="1"/>
    <col min="4372" max="4372" width="8.44140625" style="15" customWidth="1"/>
    <col min="4373" max="4373" width="9" style="15" customWidth="1"/>
    <col min="4374" max="4374" width="9.44140625" style="15" customWidth="1"/>
    <col min="4375" max="4375" width="9.88671875" style="15" customWidth="1"/>
    <col min="4376" max="4376" width="8.33203125" style="15" customWidth="1"/>
    <col min="4377" max="4377" width="9.6640625" style="15" customWidth="1"/>
    <col min="4378" max="4378" width="10.77734375" style="15" customWidth="1"/>
    <col min="4379" max="4379" width="12.88671875" style="15" customWidth="1"/>
    <col min="4380" max="4380" width="14.109375" style="15" customWidth="1"/>
    <col min="4381" max="4381" width="10" style="15" customWidth="1"/>
    <col min="4382" max="4382" width="19.88671875" style="15" customWidth="1"/>
    <col min="4383" max="4383" width="13" style="15" customWidth="1"/>
    <col min="4384" max="4607" width="10" style="15" customWidth="1"/>
    <col min="4608" max="4612" width="9.77734375" style="15"/>
    <col min="4613" max="4613" width="5" style="15" customWidth="1"/>
    <col min="4614" max="4614" width="8.44140625" style="15" customWidth="1"/>
    <col min="4615" max="4615" width="11.44140625" style="15" customWidth="1"/>
    <col min="4616" max="4616" width="10.21875" style="15" customWidth="1"/>
    <col min="4617" max="4617" width="10.109375" style="15" customWidth="1"/>
    <col min="4618" max="4618" width="9.33203125" style="15" customWidth="1"/>
    <col min="4619" max="4622" width="7.6640625" style="15" customWidth="1"/>
    <col min="4623" max="4623" width="8.77734375" style="15" customWidth="1"/>
    <col min="4624" max="4624" width="8.44140625" style="15" customWidth="1"/>
    <col min="4625" max="4626" width="7.6640625" style="15" customWidth="1"/>
    <col min="4627" max="4627" width="9.44140625" style="15" customWidth="1"/>
    <col min="4628" max="4628" width="8.44140625" style="15" customWidth="1"/>
    <col min="4629" max="4629" width="9" style="15" customWidth="1"/>
    <col min="4630" max="4630" width="9.44140625" style="15" customWidth="1"/>
    <col min="4631" max="4631" width="9.88671875" style="15" customWidth="1"/>
    <col min="4632" max="4632" width="8.33203125" style="15" customWidth="1"/>
    <col min="4633" max="4633" width="9.6640625" style="15" customWidth="1"/>
    <col min="4634" max="4634" width="10.77734375" style="15" customWidth="1"/>
    <col min="4635" max="4635" width="12.88671875" style="15" customWidth="1"/>
    <col min="4636" max="4636" width="14.109375" style="15" customWidth="1"/>
    <col min="4637" max="4637" width="10" style="15" customWidth="1"/>
    <col min="4638" max="4638" width="19.88671875" style="15" customWidth="1"/>
    <col min="4639" max="4639" width="13" style="15" customWidth="1"/>
    <col min="4640" max="4863" width="10" style="15" customWidth="1"/>
    <col min="4864" max="4868" width="9.77734375" style="15"/>
    <col min="4869" max="4869" width="5" style="15" customWidth="1"/>
    <col min="4870" max="4870" width="8.44140625" style="15" customWidth="1"/>
    <col min="4871" max="4871" width="11.44140625" style="15" customWidth="1"/>
    <col min="4872" max="4872" width="10.21875" style="15" customWidth="1"/>
    <col min="4873" max="4873" width="10.109375" style="15" customWidth="1"/>
    <col min="4874" max="4874" width="9.33203125" style="15" customWidth="1"/>
    <col min="4875" max="4878" width="7.6640625" style="15" customWidth="1"/>
    <col min="4879" max="4879" width="8.77734375" style="15" customWidth="1"/>
    <col min="4880" max="4880" width="8.44140625" style="15" customWidth="1"/>
    <col min="4881" max="4882" width="7.6640625" style="15" customWidth="1"/>
    <col min="4883" max="4883" width="9.44140625" style="15" customWidth="1"/>
    <col min="4884" max="4884" width="8.44140625" style="15" customWidth="1"/>
    <col min="4885" max="4885" width="9" style="15" customWidth="1"/>
    <col min="4886" max="4886" width="9.44140625" style="15" customWidth="1"/>
    <col min="4887" max="4887" width="9.88671875" style="15" customWidth="1"/>
    <col min="4888" max="4888" width="8.33203125" style="15" customWidth="1"/>
    <col min="4889" max="4889" width="9.6640625" style="15" customWidth="1"/>
    <col min="4890" max="4890" width="10.77734375" style="15" customWidth="1"/>
    <col min="4891" max="4891" width="12.88671875" style="15" customWidth="1"/>
    <col min="4892" max="4892" width="14.109375" style="15" customWidth="1"/>
    <col min="4893" max="4893" width="10" style="15" customWidth="1"/>
    <col min="4894" max="4894" width="19.88671875" style="15" customWidth="1"/>
    <col min="4895" max="4895" width="13" style="15" customWidth="1"/>
    <col min="4896" max="5119" width="10" style="15" customWidth="1"/>
    <col min="5120" max="5124" width="9.77734375" style="15"/>
    <col min="5125" max="5125" width="5" style="15" customWidth="1"/>
    <col min="5126" max="5126" width="8.44140625" style="15" customWidth="1"/>
    <col min="5127" max="5127" width="11.44140625" style="15" customWidth="1"/>
    <col min="5128" max="5128" width="10.21875" style="15" customWidth="1"/>
    <col min="5129" max="5129" width="10.109375" style="15" customWidth="1"/>
    <col min="5130" max="5130" width="9.33203125" style="15" customWidth="1"/>
    <col min="5131" max="5134" width="7.6640625" style="15" customWidth="1"/>
    <col min="5135" max="5135" width="8.77734375" style="15" customWidth="1"/>
    <col min="5136" max="5136" width="8.44140625" style="15" customWidth="1"/>
    <col min="5137" max="5138" width="7.6640625" style="15" customWidth="1"/>
    <col min="5139" max="5139" width="9.44140625" style="15" customWidth="1"/>
    <col min="5140" max="5140" width="8.44140625" style="15" customWidth="1"/>
    <col min="5141" max="5141" width="9" style="15" customWidth="1"/>
    <col min="5142" max="5142" width="9.44140625" style="15" customWidth="1"/>
    <col min="5143" max="5143" width="9.88671875" style="15" customWidth="1"/>
    <col min="5144" max="5144" width="8.33203125" style="15" customWidth="1"/>
    <col min="5145" max="5145" width="9.6640625" style="15" customWidth="1"/>
    <col min="5146" max="5146" width="10.77734375" style="15" customWidth="1"/>
    <col min="5147" max="5147" width="12.88671875" style="15" customWidth="1"/>
    <col min="5148" max="5148" width="14.109375" style="15" customWidth="1"/>
    <col min="5149" max="5149" width="10" style="15" customWidth="1"/>
    <col min="5150" max="5150" width="19.88671875" style="15" customWidth="1"/>
    <col min="5151" max="5151" width="13" style="15" customWidth="1"/>
    <col min="5152" max="5375" width="10" style="15" customWidth="1"/>
    <col min="5376" max="5380" width="9.77734375" style="15"/>
    <col min="5381" max="5381" width="5" style="15" customWidth="1"/>
    <col min="5382" max="5382" width="8.44140625" style="15" customWidth="1"/>
    <col min="5383" max="5383" width="11.44140625" style="15" customWidth="1"/>
    <col min="5384" max="5384" width="10.21875" style="15" customWidth="1"/>
    <col min="5385" max="5385" width="10.109375" style="15" customWidth="1"/>
    <col min="5386" max="5386" width="9.33203125" style="15" customWidth="1"/>
    <col min="5387" max="5390" width="7.6640625" style="15" customWidth="1"/>
    <col min="5391" max="5391" width="8.77734375" style="15" customWidth="1"/>
    <col min="5392" max="5392" width="8.44140625" style="15" customWidth="1"/>
    <col min="5393" max="5394" width="7.6640625" style="15" customWidth="1"/>
    <col min="5395" max="5395" width="9.44140625" style="15" customWidth="1"/>
    <col min="5396" max="5396" width="8.44140625" style="15" customWidth="1"/>
    <col min="5397" max="5397" width="9" style="15" customWidth="1"/>
    <col min="5398" max="5398" width="9.44140625" style="15" customWidth="1"/>
    <col min="5399" max="5399" width="9.88671875" style="15" customWidth="1"/>
    <col min="5400" max="5400" width="8.33203125" style="15" customWidth="1"/>
    <col min="5401" max="5401" width="9.6640625" style="15" customWidth="1"/>
    <col min="5402" max="5402" width="10.77734375" style="15" customWidth="1"/>
    <col min="5403" max="5403" width="12.88671875" style="15" customWidth="1"/>
    <col min="5404" max="5404" width="14.109375" style="15" customWidth="1"/>
    <col min="5405" max="5405" width="10" style="15" customWidth="1"/>
    <col min="5406" max="5406" width="19.88671875" style="15" customWidth="1"/>
    <col min="5407" max="5407" width="13" style="15" customWidth="1"/>
    <col min="5408" max="5631" width="10" style="15" customWidth="1"/>
    <col min="5632" max="5636" width="9.77734375" style="15"/>
    <col min="5637" max="5637" width="5" style="15" customWidth="1"/>
    <col min="5638" max="5638" width="8.44140625" style="15" customWidth="1"/>
    <col min="5639" max="5639" width="11.44140625" style="15" customWidth="1"/>
    <col min="5640" max="5640" width="10.21875" style="15" customWidth="1"/>
    <col min="5641" max="5641" width="10.109375" style="15" customWidth="1"/>
    <col min="5642" max="5642" width="9.33203125" style="15" customWidth="1"/>
    <col min="5643" max="5646" width="7.6640625" style="15" customWidth="1"/>
    <col min="5647" max="5647" width="8.77734375" style="15" customWidth="1"/>
    <col min="5648" max="5648" width="8.44140625" style="15" customWidth="1"/>
    <col min="5649" max="5650" width="7.6640625" style="15" customWidth="1"/>
    <col min="5651" max="5651" width="9.44140625" style="15" customWidth="1"/>
    <col min="5652" max="5652" width="8.44140625" style="15" customWidth="1"/>
    <col min="5653" max="5653" width="9" style="15" customWidth="1"/>
    <col min="5654" max="5654" width="9.44140625" style="15" customWidth="1"/>
    <col min="5655" max="5655" width="9.88671875" style="15" customWidth="1"/>
    <col min="5656" max="5656" width="8.33203125" style="15" customWidth="1"/>
    <col min="5657" max="5657" width="9.6640625" style="15" customWidth="1"/>
    <col min="5658" max="5658" width="10.77734375" style="15" customWidth="1"/>
    <col min="5659" max="5659" width="12.88671875" style="15" customWidth="1"/>
    <col min="5660" max="5660" width="14.109375" style="15" customWidth="1"/>
    <col min="5661" max="5661" width="10" style="15" customWidth="1"/>
    <col min="5662" max="5662" width="19.88671875" style="15" customWidth="1"/>
    <col min="5663" max="5663" width="13" style="15" customWidth="1"/>
    <col min="5664" max="5887" width="10" style="15" customWidth="1"/>
    <col min="5888" max="5892" width="9.77734375" style="15"/>
    <col min="5893" max="5893" width="5" style="15" customWidth="1"/>
    <col min="5894" max="5894" width="8.44140625" style="15" customWidth="1"/>
    <col min="5895" max="5895" width="11.44140625" style="15" customWidth="1"/>
    <col min="5896" max="5896" width="10.21875" style="15" customWidth="1"/>
    <col min="5897" max="5897" width="10.109375" style="15" customWidth="1"/>
    <col min="5898" max="5898" width="9.33203125" style="15" customWidth="1"/>
    <col min="5899" max="5902" width="7.6640625" style="15" customWidth="1"/>
    <col min="5903" max="5903" width="8.77734375" style="15" customWidth="1"/>
    <col min="5904" max="5904" width="8.44140625" style="15" customWidth="1"/>
    <col min="5905" max="5906" width="7.6640625" style="15" customWidth="1"/>
    <col min="5907" max="5907" width="9.44140625" style="15" customWidth="1"/>
    <col min="5908" max="5908" width="8.44140625" style="15" customWidth="1"/>
    <col min="5909" max="5909" width="9" style="15" customWidth="1"/>
    <col min="5910" max="5910" width="9.44140625" style="15" customWidth="1"/>
    <col min="5911" max="5911" width="9.88671875" style="15" customWidth="1"/>
    <col min="5912" max="5912" width="8.33203125" style="15" customWidth="1"/>
    <col min="5913" max="5913" width="9.6640625" style="15" customWidth="1"/>
    <col min="5914" max="5914" width="10.77734375" style="15" customWidth="1"/>
    <col min="5915" max="5915" width="12.88671875" style="15" customWidth="1"/>
    <col min="5916" max="5916" width="14.109375" style="15" customWidth="1"/>
    <col min="5917" max="5917" width="10" style="15" customWidth="1"/>
    <col min="5918" max="5918" width="19.88671875" style="15" customWidth="1"/>
    <col min="5919" max="5919" width="13" style="15" customWidth="1"/>
    <col min="5920" max="6143" width="10" style="15" customWidth="1"/>
    <col min="6144" max="6148" width="9.77734375" style="15"/>
    <col min="6149" max="6149" width="5" style="15" customWidth="1"/>
    <col min="6150" max="6150" width="8.44140625" style="15" customWidth="1"/>
    <col min="6151" max="6151" width="11.44140625" style="15" customWidth="1"/>
    <col min="6152" max="6152" width="10.21875" style="15" customWidth="1"/>
    <col min="6153" max="6153" width="10.109375" style="15" customWidth="1"/>
    <col min="6154" max="6154" width="9.33203125" style="15" customWidth="1"/>
    <col min="6155" max="6158" width="7.6640625" style="15" customWidth="1"/>
    <col min="6159" max="6159" width="8.77734375" style="15" customWidth="1"/>
    <col min="6160" max="6160" width="8.44140625" style="15" customWidth="1"/>
    <col min="6161" max="6162" width="7.6640625" style="15" customWidth="1"/>
    <col min="6163" max="6163" width="9.44140625" style="15" customWidth="1"/>
    <col min="6164" max="6164" width="8.44140625" style="15" customWidth="1"/>
    <col min="6165" max="6165" width="9" style="15" customWidth="1"/>
    <col min="6166" max="6166" width="9.44140625" style="15" customWidth="1"/>
    <col min="6167" max="6167" width="9.88671875" style="15" customWidth="1"/>
    <col min="6168" max="6168" width="8.33203125" style="15" customWidth="1"/>
    <col min="6169" max="6169" width="9.6640625" style="15" customWidth="1"/>
    <col min="6170" max="6170" width="10.77734375" style="15" customWidth="1"/>
    <col min="6171" max="6171" width="12.88671875" style="15" customWidth="1"/>
    <col min="6172" max="6172" width="14.109375" style="15" customWidth="1"/>
    <col min="6173" max="6173" width="10" style="15" customWidth="1"/>
    <col min="6174" max="6174" width="19.88671875" style="15" customWidth="1"/>
    <col min="6175" max="6175" width="13" style="15" customWidth="1"/>
    <col min="6176" max="6399" width="10" style="15" customWidth="1"/>
    <col min="6400" max="6404" width="9.77734375" style="15"/>
    <col min="6405" max="6405" width="5" style="15" customWidth="1"/>
    <col min="6406" max="6406" width="8.44140625" style="15" customWidth="1"/>
    <col min="6407" max="6407" width="11.44140625" style="15" customWidth="1"/>
    <col min="6408" max="6408" width="10.21875" style="15" customWidth="1"/>
    <col min="6409" max="6409" width="10.109375" style="15" customWidth="1"/>
    <col min="6410" max="6410" width="9.33203125" style="15" customWidth="1"/>
    <col min="6411" max="6414" width="7.6640625" style="15" customWidth="1"/>
    <col min="6415" max="6415" width="8.77734375" style="15" customWidth="1"/>
    <col min="6416" max="6416" width="8.44140625" style="15" customWidth="1"/>
    <col min="6417" max="6418" width="7.6640625" style="15" customWidth="1"/>
    <col min="6419" max="6419" width="9.44140625" style="15" customWidth="1"/>
    <col min="6420" max="6420" width="8.44140625" style="15" customWidth="1"/>
    <col min="6421" max="6421" width="9" style="15" customWidth="1"/>
    <col min="6422" max="6422" width="9.44140625" style="15" customWidth="1"/>
    <col min="6423" max="6423" width="9.88671875" style="15" customWidth="1"/>
    <col min="6424" max="6424" width="8.33203125" style="15" customWidth="1"/>
    <col min="6425" max="6425" width="9.6640625" style="15" customWidth="1"/>
    <col min="6426" max="6426" width="10.77734375" style="15" customWidth="1"/>
    <col min="6427" max="6427" width="12.88671875" style="15" customWidth="1"/>
    <col min="6428" max="6428" width="14.109375" style="15" customWidth="1"/>
    <col min="6429" max="6429" width="10" style="15" customWidth="1"/>
    <col min="6430" max="6430" width="19.88671875" style="15" customWidth="1"/>
    <col min="6431" max="6431" width="13" style="15" customWidth="1"/>
    <col min="6432" max="6655" width="10" style="15" customWidth="1"/>
    <col min="6656" max="6660" width="9.77734375" style="15"/>
    <col min="6661" max="6661" width="5" style="15" customWidth="1"/>
    <col min="6662" max="6662" width="8.44140625" style="15" customWidth="1"/>
    <col min="6663" max="6663" width="11.44140625" style="15" customWidth="1"/>
    <col min="6664" max="6664" width="10.21875" style="15" customWidth="1"/>
    <col min="6665" max="6665" width="10.109375" style="15" customWidth="1"/>
    <col min="6666" max="6666" width="9.33203125" style="15" customWidth="1"/>
    <col min="6667" max="6670" width="7.6640625" style="15" customWidth="1"/>
    <col min="6671" max="6671" width="8.77734375" style="15" customWidth="1"/>
    <col min="6672" max="6672" width="8.44140625" style="15" customWidth="1"/>
    <col min="6673" max="6674" width="7.6640625" style="15" customWidth="1"/>
    <col min="6675" max="6675" width="9.44140625" style="15" customWidth="1"/>
    <col min="6676" max="6676" width="8.44140625" style="15" customWidth="1"/>
    <col min="6677" max="6677" width="9" style="15" customWidth="1"/>
    <col min="6678" max="6678" width="9.44140625" style="15" customWidth="1"/>
    <col min="6679" max="6679" width="9.88671875" style="15" customWidth="1"/>
    <col min="6680" max="6680" width="8.33203125" style="15" customWidth="1"/>
    <col min="6681" max="6681" width="9.6640625" style="15" customWidth="1"/>
    <col min="6682" max="6682" width="10.77734375" style="15" customWidth="1"/>
    <col min="6683" max="6683" width="12.88671875" style="15" customWidth="1"/>
    <col min="6684" max="6684" width="14.109375" style="15" customWidth="1"/>
    <col min="6685" max="6685" width="10" style="15" customWidth="1"/>
    <col min="6686" max="6686" width="19.88671875" style="15" customWidth="1"/>
    <col min="6687" max="6687" width="13" style="15" customWidth="1"/>
    <col min="6688" max="6911" width="10" style="15" customWidth="1"/>
    <col min="6912" max="6916" width="9.77734375" style="15"/>
    <col min="6917" max="6917" width="5" style="15" customWidth="1"/>
    <col min="6918" max="6918" width="8.44140625" style="15" customWidth="1"/>
    <col min="6919" max="6919" width="11.44140625" style="15" customWidth="1"/>
    <col min="6920" max="6920" width="10.21875" style="15" customWidth="1"/>
    <col min="6921" max="6921" width="10.109375" style="15" customWidth="1"/>
    <col min="6922" max="6922" width="9.33203125" style="15" customWidth="1"/>
    <col min="6923" max="6926" width="7.6640625" style="15" customWidth="1"/>
    <col min="6927" max="6927" width="8.77734375" style="15" customWidth="1"/>
    <col min="6928" max="6928" width="8.44140625" style="15" customWidth="1"/>
    <col min="6929" max="6930" width="7.6640625" style="15" customWidth="1"/>
    <col min="6931" max="6931" width="9.44140625" style="15" customWidth="1"/>
    <col min="6932" max="6932" width="8.44140625" style="15" customWidth="1"/>
    <col min="6933" max="6933" width="9" style="15" customWidth="1"/>
    <col min="6934" max="6934" width="9.44140625" style="15" customWidth="1"/>
    <col min="6935" max="6935" width="9.88671875" style="15" customWidth="1"/>
    <col min="6936" max="6936" width="8.33203125" style="15" customWidth="1"/>
    <col min="6937" max="6937" width="9.6640625" style="15" customWidth="1"/>
    <col min="6938" max="6938" width="10.77734375" style="15" customWidth="1"/>
    <col min="6939" max="6939" width="12.88671875" style="15" customWidth="1"/>
    <col min="6940" max="6940" width="14.109375" style="15" customWidth="1"/>
    <col min="6941" max="6941" width="10" style="15" customWidth="1"/>
    <col min="6942" max="6942" width="19.88671875" style="15" customWidth="1"/>
    <col min="6943" max="6943" width="13" style="15" customWidth="1"/>
    <col min="6944" max="7167" width="10" style="15" customWidth="1"/>
    <col min="7168" max="7172" width="9.77734375" style="15"/>
    <col min="7173" max="7173" width="5" style="15" customWidth="1"/>
    <col min="7174" max="7174" width="8.44140625" style="15" customWidth="1"/>
    <col min="7175" max="7175" width="11.44140625" style="15" customWidth="1"/>
    <col min="7176" max="7176" width="10.21875" style="15" customWidth="1"/>
    <col min="7177" max="7177" width="10.109375" style="15" customWidth="1"/>
    <col min="7178" max="7178" width="9.33203125" style="15" customWidth="1"/>
    <col min="7179" max="7182" width="7.6640625" style="15" customWidth="1"/>
    <col min="7183" max="7183" width="8.77734375" style="15" customWidth="1"/>
    <col min="7184" max="7184" width="8.44140625" style="15" customWidth="1"/>
    <col min="7185" max="7186" width="7.6640625" style="15" customWidth="1"/>
    <col min="7187" max="7187" width="9.44140625" style="15" customWidth="1"/>
    <col min="7188" max="7188" width="8.44140625" style="15" customWidth="1"/>
    <col min="7189" max="7189" width="9" style="15" customWidth="1"/>
    <col min="7190" max="7190" width="9.44140625" style="15" customWidth="1"/>
    <col min="7191" max="7191" width="9.88671875" style="15" customWidth="1"/>
    <col min="7192" max="7192" width="8.33203125" style="15" customWidth="1"/>
    <col min="7193" max="7193" width="9.6640625" style="15" customWidth="1"/>
    <col min="7194" max="7194" width="10.77734375" style="15" customWidth="1"/>
    <col min="7195" max="7195" width="12.88671875" style="15" customWidth="1"/>
    <col min="7196" max="7196" width="14.109375" style="15" customWidth="1"/>
    <col min="7197" max="7197" width="10" style="15" customWidth="1"/>
    <col min="7198" max="7198" width="19.88671875" style="15" customWidth="1"/>
    <col min="7199" max="7199" width="13" style="15" customWidth="1"/>
    <col min="7200" max="7423" width="10" style="15" customWidth="1"/>
    <col min="7424" max="7428" width="9.77734375" style="15"/>
    <col min="7429" max="7429" width="5" style="15" customWidth="1"/>
    <col min="7430" max="7430" width="8.44140625" style="15" customWidth="1"/>
    <col min="7431" max="7431" width="11.44140625" style="15" customWidth="1"/>
    <col min="7432" max="7432" width="10.21875" style="15" customWidth="1"/>
    <col min="7433" max="7433" width="10.109375" style="15" customWidth="1"/>
    <col min="7434" max="7434" width="9.33203125" style="15" customWidth="1"/>
    <col min="7435" max="7438" width="7.6640625" style="15" customWidth="1"/>
    <col min="7439" max="7439" width="8.77734375" style="15" customWidth="1"/>
    <col min="7440" max="7440" width="8.44140625" style="15" customWidth="1"/>
    <col min="7441" max="7442" width="7.6640625" style="15" customWidth="1"/>
    <col min="7443" max="7443" width="9.44140625" style="15" customWidth="1"/>
    <col min="7444" max="7444" width="8.44140625" style="15" customWidth="1"/>
    <col min="7445" max="7445" width="9" style="15" customWidth="1"/>
    <col min="7446" max="7446" width="9.44140625" style="15" customWidth="1"/>
    <col min="7447" max="7447" width="9.88671875" style="15" customWidth="1"/>
    <col min="7448" max="7448" width="8.33203125" style="15" customWidth="1"/>
    <col min="7449" max="7449" width="9.6640625" style="15" customWidth="1"/>
    <col min="7450" max="7450" width="10.77734375" style="15" customWidth="1"/>
    <col min="7451" max="7451" width="12.88671875" style="15" customWidth="1"/>
    <col min="7452" max="7452" width="14.109375" style="15" customWidth="1"/>
    <col min="7453" max="7453" width="10" style="15" customWidth="1"/>
    <col min="7454" max="7454" width="19.88671875" style="15" customWidth="1"/>
    <col min="7455" max="7455" width="13" style="15" customWidth="1"/>
    <col min="7456" max="7679" width="10" style="15" customWidth="1"/>
    <col min="7680" max="7684" width="9.77734375" style="15"/>
    <col min="7685" max="7685" width="5" style="15" customWidth="1"/>
    <col min="7686" max="7686" width="8.44140625" style="15" customWidth="1"/>
    <col min="7687" max="7687" width="11.44140625" style="15" customWidth="1"/>
    <col min="7688" max="7688" width="10.21875" style="15" customWidth="1"/>
    <col min="7689" max="7689" width="10.109375" style="15" customWidth="1"/>
    <col min="7690" max="7690" width="9.33203125" style="15" customWidth="1"/>
    <col min="7691" max="7694" width="7.6640625" style="15" customWidth="1"/>
    <col min="7695" max="7695" width="8.77734375" style="15" customWidth="1"/>
    <col min="7696" max="7696" width="8.44140625" style="15" customWidth="1"/>
    <col min="7697" max="7698" width="7.6640625" style="15" customWidth="1"/>
    <col min="7699" max="7699" width="9.44140625" style="15" customWidth="1"/>
    <col min="7700" max="7700" width="8.44140625" style="15" customWidth="1"/>
    <col min="7701" max="7701" width="9" style="15" customWidth="1"/>
    <col min="7702" max="7702" width="9.44140625" style="15" customWidth="1"/>
    <col min="7703" max="7703" width="9.88671875" style="15" customWidth="1"/>
    <col min="7704" max="7704" width="8.33203125" style="15" customWidth="1"/>
    <col min="7705" max="7705" width="9.6640625" style="15" customWidth="1"/>
    <col min="7706" max="7706" width="10.77734375" style="15" customWidth="1"/>
    <col min="7707" max="7707" width="12.88671875" style="15" customWidth="1"/>
    <col min="7708" max="7708" width="14.109375" style="15" customWidth="1"/>
    <col min="7709" max="7709" width="10" style="15" customWidth="1"/>
    <col min="7710" max="7710" width="19.88671875" style="15" customWidth="1"/>
    <col min="7711" max="7711" width="13" style="15" customWidth="1"/>
    <col min="7712" max="7935" width="10" style="15" customWidth="1"/>
    <col min="7936" max="7940" width="9.77734375" style="15"/>
    <col min="7941" max="7941" width="5" style="15" customWidth="1"/>
    <col min="7942" max="7942" width="8.44140625" style="15" customWidth="1"/>
    <col min="7943" max="7943" width="11.44140625" style="15" customWidth="1"/>
    <col min="7944" max="7944" width="10.21875" style="15" customWidth="1"/>
    <col min="7945" max="7945" width="10.109375" style="15" customWidth="1"/>
    <col min="7946" max="7946" width="9.33203125" style="15" customWidth="1"/>
    <col min="7947" max="7950" width="7.6640625" style="15" customWidth="1"/>
    <col min="7951" max="7951" width="8.77734375" style="15" customWidth="1"/>
    <col min="7952" max="7952" width="8.44140625" style="15" customWidth="1"/>
    <col min="7953" max="7954" width="7.6640625" style="15" customWidth="1"/>
    <col min="7955" max="7955" width="9.44140625" style="15" customWidth="1"/>
    <col min="7956" max="7956" width="8.44140625" style="15" customWidth="1"/>
    <col min="7957" max="7957" width="9" style="15" customWidth="1"/>
    <col min="7958" max="7958" width="9.44140625" style="15" customWidth="1"/>
    <col min="7959" max="7959" width="9.88671875" style="15" customWidth="1"/>
    <col min="7960" max="7960" width="8.33203125" style="15" customWidth="1"/>
    <col min="7961" max="7961" width="9.6640625" style="15" customWidth="1"/>
    <col min="7962" max="7962" width="10.77734375" style="15" customWidth="1"/>
    <col min="7963" max="7963" width="12.88671875" style="15" customWidth="1"/>
    <col min="7964" max="7964" width="14.109375" style="15" customWidth="1"/>
    <col min="7965" max="7965" width="10" style="15" customWidth="1"/>
    <col min="7966" max="7966" width="19.88671875" style="15" customWidth="1"/>
    <col min="7967" max="7967" width="13" style="15" customWidth="1"/>
    <col min="7968" max="8191" width="10" style="15" customWidth="1"/>
    <col min="8192" max="8196" width="9.77734375" style="15"/>
    <col min="8197" max="8197" width="5" style="15" customWidth="1"/>
    <col min="8198" max="8198" width="8.44140625" style="15" customWidth="1"/>
    <col min="8199" max="8199" width="11.44140625" style="15" customWidth="1"/>
    <col min="8200" max="8200" width="10.21875" style="15" customWidth="1"/>
    <col min="8201" max="8201" width="10.109375" style="15" customWidth="1"/>
    <col min="8202" max="8202" width="9.33203125" style="15" customWidth="1"/>
    <col min="8203" max="8206" width="7.6640625" style="15" customWidth="1"/>
    <col min="8207" max="8207" width="8.77734375" style="15" customWidth="1"/>
    <col min="8208" max="8208" width="8.44140625" style="15" customWidth="1"/>
    <col min="8209" max="8210" width="7.6640625" style="15" customWidth="1"/>
    <col min="8211" max="8211" width="9.44140625" style="15" customWidth="1"/>
    <col min="8212" max="8212" width="8.44140625" style="15" customWidth="1"/>
    <col min="8213" max="8213" width="9" style="15" customWidth="1"/>
    <col min="8214" max="8214" width="9.44140625" style="15" customWidth="1"/>
    <col min="8215" max="8215" width="9.88671875" style="15" customWidth="1"/>
    <col min="8216" max="8216" width="8.33203125" style="15" customWidth="1"/>
    <col min="8217" max="8217" width="9.6640625" style="15" customWidth="1"/>
    <col min="8218" max="8218" width="10.77734375" style="15" customWidth="1"/>
    <col min="8219" max="8219" width="12.88671875" style="15" customWidth="1"/>
    <col min="8220" max="8220" width="14.109375" style="15" customWidth="1"/>
    <col min="8221" max="8221" width="10" style="15" customWidth="1"/>
    <col min="8222" max="8222" width="19.88671875" style="15" customWidth="1"/>
    <col min="8223" max="8223" width="13" style="15" customWidth="1"/>
    <col min="8224" max="8447" width="10" style="15" customWidth="1"/>
    <col min="8448" max="8452" width="9.77734375" style="15"/>
    <col min="8453" max="8453" width="5" style="15" customWidth="1"/>
    <col min="8454" max="8454" width="8.44140625" style="15" customWidth="1"/>
    <col min="8455" max="8455" width="11.44140625" style="15" customWidth="1"/>
    <col min="8456" max="8456" width="10.21875" style="15" customWidth="1"/>
    <col min="8457" max="8457" width="10.109375" style="15" customWidth="1"/>
    <col min="8458" max="8458" width="9.33203125" style="15" customWidth="1"/>
    <col min="8459" max="8462" width="7.6640625" style="15" customWidth="1"/>
    <col min="8463" max="8463" width="8.77734375" style="15" customWidth="1"/>
    <col min="8464" max="8464" width="8.44140625" style="15" customWidth="1"/>
    <col min="8465" max="8466" width="7.6640625" style="15" customWidth="1"/>
    <col min="8467" max="8467" width="9.44140625" style="15" customWidth="1"/>
    <col min="8468" max="8468" width="8.44140625" style="15" customWidth="1"/>
    <col min="8469" max="8469" width="9" style="15" customWidth="1"/>
    <col min="8470" max="8470" width="9.44140625" style="15" customWidth="1"/>
    <col min="8471" max="8471" width="9.88671875" style="15" customWidth="1"/>
    <col min="8472" max="8472" width="8.33203125" style="15" customWidth="1"/>
    <col min="8473" max="8473" width="9.6640625" style="15" customWidth="1"/>
    <col min="8474" max="8474" width="10.77734375" style="15" customWidth="1"/>
    <col min="8475" max="8475" width="12.88671875" style="15" customWidth="1"/>
    <col min="8476" max="8476" width="14.109375" style="15" customWidth="1"/>
    <col min="8477" max="8477" width="10" style="15" customWidth="1"/>
    <col min="8478" max="8478" width="19.88671875" style="15" customWidth="1"/>
    <col min="8479" max="8479" width="13" style="15" customWidth="1"/>
    <col min="8480" max="8703" width="10" style="15" customWidth="1"/>
    <col min="8704" max="8708" width="9.77734375" style="15"/>
    <col min="8709" max="8709" width="5" style="15" customWidth="1"/>
    <col min="8710" max="8710" width="8.44140625" style="15" customWidth="1"/>
    <col min="8711" max="8711" width="11.44140625" style="15" customWidth="1"/>
    <col min="8712" max="8712" width="10.21875" style="15" customWidth="1"/>
    <col min="8713" max="8713" width="10.109375" style="15" customWidth="1"/>
    <col min="8714" max="8714" width="9.33203125" style="15" customWidth="1"/>
    <col min="8715" max="8718" width="7.6640625" style="15" customWidth="1"/>
    <col min="8719" max="8719" width="8.77734375" style="15" customWidth="1"/>
    <col min="8720" max="8720" width="8.44140625" style="15" customWidth="1"/>
    <col min="8721" max="8722" width="7.6640625" style="15" customWidth="1"/>
    <col min="8723" max="8723" width="9.44140625" style="15" customWidth="1"/>
    <col min="8724" max="8724" width="8.44140625" style="15" customWidth="1"/>
    <col min="8725" max="8725" width="9" style="15" customWidth="1"/>
    <col min="8726" max="8726" width="9.44140625" style="15" customWidth="1"/>
    <col min="8727" max="8727" width="9.88671875" style="15" customWidth="1"/>
    <col min="8728" max="8728" width="8.33203125" style="15" customWidth="1"/>
    <col min="8729" max="8729" width="9.6640625" style="15" customWidth="1"/>
    <col min="8730" max="8730" width="10.77734375" style="15" customWidth="1"/>
    <col min="8731" max="8731" width="12.88671875" style="15" customWidth="1"/>
    <col min="8732" max="8732" width="14.109375" style="15" customWidth="1"/>
    <col min="8733" max="8733" width="10" style="15" customWidth="1"/>
    <col min="8734" max="8734" width="19.88671875" style="15" customWidth="1"/>
    <col min="8735" max="8735" width="13" style="15" customWidth="1"/>
    <col min="8736" max="8959" width="10" style="15" customWidth="1"/>
    <col min="8960" max="8964" width="9.77734375" style="15"/>
    <col min="8965" max="8965" width="5" style="15" customWidth="1"/>
    <col min="8966" max="8966" width="8.44140625" style="15" customWidth="1"/>
    <col min="8967" max="8967" width="11.44140625" style="15" customWidth="1"/>
    <col min="8968" max="8968" width="10.21875" style="15" customWidth="1"/>
    <col min="8969" max="8969" width="10.109375" style="15" customWidth="1"/>
    <col min="8970" max="8970" width="9.33203125" style="15" customWidth="1"/>
    <col min="8971" max="8974" width="7.6640625" style="15" customWidth="1"/>
    <col min="8975" max="8975" width="8.77734375" style="15" customWidth="1"/>
    <col min="8976" max="8976" width="8.44140625" style="15" customWidth="1"/>
    <col min="8977" max="8978" width="7.6640625" style="15" customWidth="1"/>
    <col min="8979" max="8979" width="9.44140625" style="15" customWidth="1"/>
    <col min="8980" max="8980" width="8.44140625" style="15" customWidth="1"/>
    <col min="8981" max="8981" width="9" style="15" customWidth="1"/>
    <col min="8982" max="8982" width="9.44140625" style="15" customWidth="1"/>
    <col min="8983" max="8983" width="9.88671875" style="15" customWidth="1"/>
    <col min="8984" max="8984" width="8.33203125" style="15" customWidth="1"/>
    <col min="8985" max="8985" width="9.6640625" style="15" customWidth="1"/>
    <col min="8986" max="8986" width="10.77734375" style="15" customWidth="1"/>
    <col min="8987" max="8987" width="12.88671875" style="15" customWidth="1"/>
    <col min="8988" max="8988" width="14.109375" style="15" customWidth="1"/>
    <col min="8989" max="8989" width="10" style="15" customWidth="1"/>
    <col min="8990" max="8990" width="19.88671875" style="15" customWidth="1"/>
    <col min="8991" max="8991" width="13" style="15" customWidth="1"/>
    <col min="8992" max="9215" width="10" style="15" customWidth="1"/>
    <col min="9216" max="9220" width="9.77734375" style="15"/>
    <col min="9221" max="9221" width="5" style="15" customWidth="1"/>
    <col min="9222" max="9222" width="8.44140625" style="15" customWidth="1"/>
    <col min="9223" max="9223" width="11.44140625" style="15" customWidth="1"/>
    <col min="9224" max="9224" width="10.21875" style="15" customWidth="1"/>
    <col min="9225" max="9225" width="10.109375" style="15" customWidth="1"/>
    <col min="9226" max="9226" width="9.33203125" style="15" customWidth="1"/>
    <col min="9227" max="9230" width="7.6640625" style="15" customWidth="1"/>
    <col min="9231" max="9231" width="8.77734375" style="15" customWidth="1"/>
    <col min="9232" max="9232" width="8.44140625" style="15" customWidth="1"/>
    <col min="9233" max="9234" width="7.6640625" style="15" customWidth="1"/>
    <col min="9235" max="9235" width="9.44140625" style="15" customWidth="1"/>
    <col min="9236" max="9236" width="8.44140625" style="15" customWidth="1"/>
    <col min="9237" max="9237" width="9" style="15" customWidth="1"/>
    <col min="9238" max="9238" width="9.44140625" style="15" customWidth="1"/>
    <col min="9239" max="9239" width="9.88671875" style="15" customWidth="1"/>
    <col min="9240" max="9240" width="8.33203125" style="15" customWidth="1"/>
    <col min="9241" max="9241" width="9.6640625" style="15" customWidth="1"/>
    <col min="9242" max="9242" width="10.77734375" style="15" customWidth="1"/>
    <col min="9243" max="9243" width="12.88671875" style="15" customWidth="1"/>
    <col min="9244" max="9244" width="14.109375" style="15" customWidth="1"/>
    <col min="9245" max="9245" width="10" style="15" customWidth="1"/>
    <col min="9246" max="9246" width="19.88671875" style="15" customWidth="1"/>
    <col min="9247" max="9247" width="13" style="15" customWidth="1"/>
    <col min="9248" max="9471" width="10" style="15" customWidth="1"/>
    <col min="9472" max="9476" width="9.77734375" style="15"/>
    <col min="9477" max="9477" width="5" style="15" customWidth="1"/>
    <col min="9478" max="9478" width="8.44140625" style="15" customWidth="1"/>
    <col min="9479" max="9479" width="11.44140625" style="15" customWidth="1"/>
    <col min="9480" max="9480" width="10.21875" style="15" customWidth="1"/>
    <col min="9481" max="9481" width="10.109375" style="15" customWidth="1"/>
    <col min="9482" max="9482" width="9.33203125" style="15" customWidth="1"/>
    <col min="9483" max="9486" width="7.6640625" style="15" customWidth="1"/>
    <col min="9487" max="9487" width="8.77734375" style="15" customWidth="1"/>
    <col min="9488" max="9488" width="8.44140625" style="15" customWidth="1"/>
    <col min="9489" max="9490" width="7.6640625" style="15" customWidth="1"/>
    <col min="9491" max="9491" width="9.44140625" style="15" customWidth="1"/>
    <col min="9492" max="9492" width="8.44140625" style="15" customWidth="1"/>
    <col min="9493" max="9493" width="9" style="15" customWidth="1"/>
    <col min="9494" max="9494" width="9.44140625" style="15" customWidth="1"/>
    <col min="9495" max="9495" width="9.88671875" style="15" customWidth="1"/>
    <col min="9496" max="9496" width="8.33203125" style="15" customWidth="1"/>
    <col min="9497" max="9497" width="9.6640625" style="15" customWidth="1"/>
    <col min="9498" max="9498" width="10.77734375" style="15" customWidth="1"/>
    <col min="9499" max="9499" width="12.88671875" style="15" customWidth="1"/>
    <col min="9500" max="9500" width="14.109375" style="15" customWidth="1"/>
    <col min="9501" max="9501" width="10" style="15" customWidth="1"/>
    <col min="9502" max="9502" width="19.88671875" style="15" customWidth="1"/>
    <col min="9503" max="9503" width="13" style="15" customWidth="1"/>
    <col min="9504" max="9727" width="10" style="15" customWidth="1"/>
    <col min="9728" max="9732" width="9.77734375" style="15"/>
    <col min="9733" max="9733" width="5" style="15" customWidth="1"/>
    <col min="9734" max="9734" width="8.44140625" style="15" customWidth="1"/>
    <col min="9735" max="9735" width="11.44140625" style="15" customWidth="1"/>
    <col min="9736" max="9736" width="10.21875" style="15" customWidth="1"/>
    <col min="9737" max="9737" width="10.109375" style="15" customWidth="1"/>
    <col min="9738" max="9738" width="9.33203125" style="15" customWidth="1"/>
    <col min="9739" max="9742" width="7.6640625" style="15" customWidth="1"/>
    <col min="9743" max="9743" width="8.77734375" style="15" customWidth="1"/>
    <col min="9744" max="9744" width="8.44140625" style="15" customWidth="1"/>
    <col min="9745" max="9746" width="7.6640625" style="15" customWidth="1"/>
    <col min="9747" max="9747" width="9.44140625" style="15" customWidth="1"/>
    <col min="9748" max="9748" width="8.44140625" style="15" customWidth="1"/>
    <col min="9749" max="9749" width="9" style="15" customWidth="1"/>
    <col min="9750" max="9750" width="9.44140625" style="15" customWidth="1"/>
    <col min="9751" max="9751" width="9.88671875" style="15" customWidth="1"/>
    <col min="9752" max="9752" width="8.33203125" style="15" customWidth="1"/>
    <col min="9753" max="9753" width="9.6640625" style="15" customWidth="1"/>
    <col min="9754" max="9754" width="10.77734375" style="15" customWidth="1"/>
    <col min="9755" max="9755" width="12.88671875" style="15" customWidth="1"/>
    <col min="9756" max="9756" width="14.109375" style="15" customWidth="1"/>
    <col min="9757" max="9757" width="10" style="15" customWidth="1"/>
    <col min="9758" max="9758" width="19.88671875" style="15" customWidth="1"/>
    <col min="9759" max="9759" width="13" style="15" customWidth="1"/>
    <col min="9760" max="9983" width="10" style="15" customWidth="1"/>
    <col min="9984" max="9988" width="9.77734375" style="15"/>
    <col min="9989" max="9989" width="5" style="15" customWidth="1"/>
    <col min="9990" max="9990" width="8.44140625" style="15" customWidth="1"/>
    <col min="9991" max="9991" width="11.44140625" style="15" customWidth="1"/>
    <col min="9992" max="9992" width="10.21875" style="15" customWidth="1"/>
    <col min="9993" max="9993" width="10.109375" style="15" customWidth="1"/>
    <col min="9994" max="9994" width="9.33203125" style="15" customWidth="1"/>
    <col min="9995" max="9998" width="7.6640625" style="15" customWidth="1"/>
    <col min="9999" max="9999" width="8.77734375" style="15" customWidth="1"/>
    <col min="10000" max="10000" width="8.44140625" style="15" customWidth="1"/>
    <col min="10001" max="10002" width="7.6640625" style="15" customWidth="1"/>
    <col min="10003" max="10003" width="9.44140625" style="15" customWidth="1"/>
    <col min="10004" max="10004" width="8.44140625" style="15" customWidth="1"/>
    <col min="10005" max="10005" width="9" style="15" customWidth="1"/>
    <col min="10006" max="10006" width="9.44140625" style="15" customWidth="1"/>
    <col min="10007" max="10007" width="9.88671875" style="15" customWidth="1"/>
    <col min="10008" max="10008" width="8.33203125" style="15" customWidth="1"/>
    <col min="10009" max="10009" width="9.6640625" style="15" customWidth="1"/>
    <col min="10010" max="10010" width="10.77734375" style="15" customWidth="1"/>
    <col min="10011" max="10011" width="12.88671875" style="15" customWidth="1"/>
    <col min="10012" max="10012" width="14.109375" style="15" customWidth="1"/>
    <col min="10013" max="10013" width="10" style="15" customWidth="1"/>
    <col min="10014" max="10014" width="19.88671875" style="15" customWidth="1"/>
    <col min="10015" max="10015" width="13" style="15" customWidth="1"/>
    <col min="10016" max="10239" width="10" style="15" customWidth="1"/>
    <col min="10240" max="10244" width="9.77734375" style="15"/>
    <col min="10245" max="10245" width="5" style="15" customWidth="1"/>
    <col min="10246" max="10246" width="8.44140625" style="15" customWidth="1"/>
    <col min="10247" max="10247" width="11.44140625" style="15" customWidth="1"/>
    <col min="10248" max="10248" width="10.21875" style="15" customWidth="1"/>
    <col min="10249" max="10249" width="10.109375" style="15" customWidth="1"/>
    <col min="10250" max="10250" width="9.33203125" style="15" customWidth="1"/>
    <col min="10251" max="10254" width="7.6640625" style="15" customWidth="1"/>
    <col min="10255" max="10255" width="8.77734375" style="15" customWidth="1"/>
    <col min="10256" max="10256" width="8.44140625" style="15" customWidth="1"/>
    <col min="10257" max="10258" width="7.6640625" style="15" customWidth="1"/>
    <col min="10259" max="10259" width="9.44140625" style="15" customWidth="1"/>
    <col min="10260" max="10260" width="8.44140625" style="15" customWidth="1"/>
    <col min="10261" max="10261" width="9" style="15" customWidth="1"/>
    <col min="10262" max="10262" width="9.44140625" style="15" customWidth="1"/>
    <col min="10263" max="10263" width="9.88671875" style="15" customWidth="1"/>
    <col min="10264" max="10264" width="8.33203125" style="15" customWidth="1"/>
    <col min="10265" max="10265" width="9.6640625" style="15" customWidth="1"/>
    <col min="10266" max="10266" width="10.77734375" style="15" customWidth="1"/>
    <col min="10267" max="10267" width="12.88671875" style="15" customWidth="1"/>
    <col min="10268" max="10268" width="14.109375" style="15" customWidth="1"/>
    <col min="10269" max="10269" width="10" style="15" customWidth="1"/>
    <col min="10270" max="10270" width="19.88671875" style="15" customWidth="1"/>
    <col min="10271" max="10271" width="13" style="15" customWidth="1"/>
    <col min="10272" max="10495" width="10" style="15" customWidth="1"/>
    <col min="10496" max="10500" width="9.77734375" style="15"/>
    <col min="10501" max="10501" width="5" style="15" customWidth="1"/>
    <col min="10502" max="10502" width="8.44140625" style="15" customWidth="1"/>
    <col min="10503" max="10503" width="11.44140625" style="15" customWidth="1"/>
    <col min="10504" max="10504" width="10.21875" style="15" customWidth="1"/>
    <col min="10505" max="10505" width="10.109375" style="15" customWidth="1"/>
    <col min="10506" max="10506" width="9.33203125" style="15" customWidth="1"/>
    <col min="10507" max="10510" width="7.6640625" style="15" customWidth="1"/>
    <col min="10511" max="10511" width="8.77734375" style="15" customWidth="1"/>
    <col min="10512" max="10512" width="8.44140625" style="15" customWidth="1"/>
    <col min="10513" max="10514" width="7.6640625" style="15" customWidth="1"/>
    <col min="10515" max="10515" width="9.44140625" style="15" customWidth="1"/>
    <col min="10516" max="10516" width="8.44140625" style="15" customWidth="1"/>
    <col min="10517" max="10517" width="9" style="15" customWidth="1"/>
    <col min="10518" max="10518" width="9.44140625" style="15" customWidth="1"/>
    <col min="10519" max="10519" width="9.88671875" style="15" customWidth="1"/>
    <col min="10520" max="10520" width="8.33203125" style="15" customWidth="1"/>
    <col min="10521" max="10521" width="9.6640625" style="15" customWidth="1"/>
    <col min="10522" max="10522" width="10.77734375" style="15" customWidth="1"/>
    <col min="10523" max="10523" width="12.88671875" style="15" customWidth="1"/>
    <col min="10524" max="10524" width="14.109375" style="15" customWidth="1"/>
    <col min="10525" max="10525" width="10" style="15" customWidth="1"/>
    <col min="10526" max="10526" width="19.88671875" style="15" customWidth="1"/>
    <col min="10527" max="10527" width="13" style="15" customWidth="1"/>
    <col min="10528" max="10751" width="10" style="15" customWidth="1"/>
    <col min="10752" max="10756" width="9.77734375" style="15"/>
    <col min="10757" max="10757" width="5" style="15" customWidth="1"/>
    <col min="10758" max="10758" width="8.44140625" style="15" customWidth="1"/>
    <col min="10759" max="10759" width="11.44140625" style="15" customWidth="1"/>
    <col min="10760" max="10760" width="10.21875" style="15" customWidth="1"/>
    <col min="10761" max="10761" width="10.109375" style="15" customWidth="1"/>
    <col min="10762" max="10762" width="9.33203125" style="15" customWidth="1"/>
    <col min="10763" max="10766" width="7.6640625" style="15" customWidth="1"/>
    <col min="10767" max="10767" width="8.77734375" style="15" customWidth="1"/>
    <col min="10768" max="10768" width="8.44140625" style="15" customWidth="1"/>
    <col min="10769" max="10770" width="7.6640625" style="15" customWidth="1"/>
    <col min="10771" max="10771" width="9.44140625" style="15" customWidth="1"/>
    <col min="10772" max="10772" width="8.44140625" style="15" customWidth="1"/>
    <col min="10773" max="10773" width="9" style="15" customWidth="1"/>
    <col min="10774" max="10774" width="9.44140625" style="15" customWidth="1"/>
    <col min="10775" max="10775" width="9.88671875" style="15" customWidth="1"/>
    <col min="10776" max="10776" width="8.33203125" style="15" customWidth="1"/>
    <col min="10777" max="10777" width="9.6640625" style="15" customWidth="1"/>
    <col min="10778" max="10778" width="10.77734375" style="15" customWidth="1"/>
    <col min="10779" max="10779" width="12.88671875" style="15" customWidth="1"/>
    <col min="10780" max="10780" width="14.109375" style="15" customWidth="1"/>
    <col min="10781" max="10781" width="10" style="15" customWidth="1"/>
    <col min="10782" max="10782" width="19.88671875" style="15" customWidth="1"/>
    <col min="10783" max="10783" width="13" style="15" customWidth="1"/>
    <col min="10784" max="11007" width="10" style="15" customWidth="1"/>
    <col min="11008" max="11012" width="9.77734375" style="15"/>
    <col min="11013" max="11013" width="5" style="15" customWidth="1"/>
    <col min="11014" max="11014" width="8.44140625" style="15" customWidth="1"/>
    <col min="11015" max="11015" width="11.44140625" style="15" customWidth="1"/>
    <col min="11016" max="11016" width="10.21875" style="15" customWidth="1"/>
    <col min="11017" max="11017" width="10.109375" style="15" customWidth="1"/>
    <col min="11018" max="11018" width="9.33203125" style="15" customWidth="1"/>
    <col min="11019" max="11022" width="7.6640625" style="15" customWidth="1"/>
    <col min="11023" max="11023" width="8.77734375" style="15" customWidth="1"/>
    <col min="11024" max="11024" width="8.44140625" style="15" customWidth="1"/>
    <col min="11025" max="11026" width="7.6640625" style="15" customWidth="1"/>
    <col min="11027" max="11027" width="9.44140625" style="15" customWidth="1"/>
    <col min="11028" max="11028" width="8.44140625" style="15" customWidth="1"/>
    <col min="11029" max="11029" width="9" style="15" customWidth="1"/>
    <col min="11030" max="11030" width="9.44140625" style="15" customWidth="1"/>
    <col min="11031" max="11031" width="9.88671875" style="15" customWidth="1"/>
    <col min="11032" max="11032" width="8.33203125" style="15" customWidth="1"/>
    <col min="11033" max="11033" width="9.6640625" style="15" customWidth="1"/>
    <col min="11034" max="11034" width="10.77734375" style="15" customWidth="1"/>
    <col min="11035" max="11035" width="12.88671875" style="15" customWidth="1"/>
    <col min="11036" max="11036" width="14.109375" style="15" customWidth="1"/>
    <col min="11037" max="11037" width="10" style="15" customWidth="1"/>
    <col min="11038" max="11038" width="19.88671875" style="15" customWidth="1"/>
    <col min="11039" max="11039" width="13" style="15" customWidth="1"/>
    <col min="11040" max="11263" width="10" style="15" customWidth="1"/>
    <col min="11264" max="11268" width="9.77734375" style="15"/>
    <col min="11269" max="11269" width="5" style="15" customWidth="1"/>
    <col min="11270" max="11270" width="8.44140625" style="15" customWidth="1"/>
    <col min="11271" max="11271" width="11.44140625" style="15" customWidth="1"/>
    <col min="11272" max="11272" width="10.21875" style="15" customWidth="1"/>
    <col min="11273" max="11273" width="10.109375" style="15" customWidth="1"/>
    <col min="11274" max="11274" width="9.33203125" style="15" customWidth="1"/>
    <col min="11275" max="11278" width="7.6640625" style="15" customWidth="1"/>
    <col min="11279" max="11279" width="8.77734375" style="15" customWidth="1"/>
    <col min="11280" max="11280" width="8.44140625" style="15" customWidth="1"/>
    <col min="11281" max="11282" width="7.6640625" style="15" customWidth="1"/>
    <col min="11283" max="11283" width="9.44140625" style="15" customWidth="1"/>
    <col min="11284" max="11284" width="8.44140625" style="15" customWidth="1"/>
    <col min="11285" max="11285" width="9" style="15" customWidth="1"/>
    <col min="11286" max="11286" width="9.44140625" style="15" customWidth="1"/>
    <col min="11287" max="11287" width="9.88671875" style="15" customWidth="1"/>
    <col min="11288" max="11288" width="8.33203125" style="15" customWidth="1"/>
    <col min="11289" max="11289" width="9.6640625" style="15" customWidth="1"/>
    <col min="11290" max="11290" width="10.77734375" style="15" customWidth="1"/>
    <col min="11291" max="11291" width="12.88671875" style="15" customWidth="1"/>
    <col min="11292" max="11292" width="14.109375" style="15" customWidth="1"/>
    <col min="11293" max="11293" width="10" style="15" customWidth="1"/>
    <col min="11294" max="11294" width="19.88671875" style="15" customWidth="1"/>
    <col min="11295" max="11295" width="13" style="15" customWidth="1"/>
    <col min="11296" max="11519" width="10" style="15" customWidth="1"/>
    <col min="11520" max="11524" width="9.77734375" style="15"/>
    <col min="11525" max="11525" width="5" style="15" customWidth="1"/>
    <col min="11526" max="11526" width="8.44140625" style="15" customWidth="1"/>
    <col min="11527" max="11527" width="11.44140625" style="15" customWidth="1"/>
    <col min="11528" max="11528" width="10.21875" style="15" customWidth="1"/>
    <col min="11529" max="11529" width="10.109375" style="15" customWidth="1"/>
    <col min="11530" max="11530" width="9.33203125" style="15" customWidth="1"/>
    <col min="11531" max="11534" width="7.6640625" style="15" customWidth="1"/>
    <col min="11535" max="11535" width="8.77734375" style="15" customWidth="1"/>
    <col min="11536" max="11536" width="8.44140625" style="15" customWidth="1"/>
    <col min="11537" max="11538" width="7.6640625" style="15" customWidth="1"/>
    <col min="11539" max="11539" width="9.44140625" style="15" customWidth="1"/>
    <col min="11540" max="11540" width="8.44140625" style="15" customWidth="1"/>
    <col min="11541" max="11541" width="9" style="15" customWidth="1"/>
    <col min="11542" max="11542" width="9.44140625" style="15" customWidth="1"/>
    <col min="11543" max="11543" width="9.88671875" style="15" customWidth="1"/>
    <col min="11544" max="11544" width="8.33203125" style="15" customWidth="1"/>
    <col min="11545" max="11545" width="9.6640625" style="15" customWidth="1"/>
    <col min="11546" max="11546" width="10.77734375" style="15" customWidth="1"/>
    <col min="11547" max="11547" width="12.88671875" style="15" customWidth="1"/>
    <col min="11548" max="11548" width="14.109375" style="15" customWidth="1"/>
    <col min="11549" max="11549" width="10" style="15" customWidth="1"/>
    <col min="11550" max="11550" width="19.88671875" style="15" customWidth="1"/>
    <col min="11551" max="11551" width="13" style="15" customWidth="1"/>
    <col min="11552" max="11775" width="10" style="15" customWidth="1"/>
    <col min="11776" max="11780" width="9.77734375" style="15"/>
    <col min="11781" max="11781" width="5" style="15" customWidth="1"/>
    <col min="11782" max="11782" width="8.44140625" style="15" customWidth="1"/>
    <col min="11783" max="11783" width="11.44140625" style="15" customWidth="1"/>
    <col min="11784" max="11784" width="10.21875" style="15" customWidth="1"/>
    <col min="11785" max="11785" width="10.109375" style="15" customWidth="1"/>
    <col min="11786" max="11786" width="9.33203125" style="15" customWidth="1"/>
    <col min="11787" max="11790" width="7.6640625" style="15" customWidth="1"/>
    <col min="11791" max="11791" width="8.77734375" style="15" customWidth="1"/>
    <col min="11792" max="11792" width="8.44140625" style="15" customWidth="1"/>
    <col min="11793" max="11794" width="7.6640625" style="15" customWidth="1"/>
    <col min="11795" max="11795" width="9.44140625" style="15" customWidth="1"/>
    <col min="11796" max="11796" width="8.44140625" style="15" customWidth="1"/>
    <col min="11797" max="11797" width="9" style="15" customWidth="1"/>
    <col min="11798" max="11798" width="9.44140625" style="15" customWidth="1"/>
    <col min="11799" max="11799" width="9.88671875" style="15" customWidth="1"/>
    <col min="11800" max="11800" width="8.33203125" style="15" customWidth="1"/>
    <col min="11801" max="11801" width="9.6640625" style="15" customWidth="1"/>
    <col min="11802" max="11802" width="10.77734375" style="15" customWidth="1"/>
    <col min="11803" max="11803" width="12.88671875" style="15" customWidth="1"/>
    <col min="11804" max="11804" width="14.109375" style="15" customWidth="1"/>
    <col min="11805" max="11805" width="10" style="15" customWidth="1"/>
    <col min="11806" max="11806" width="19.88671875" style="15" customWidth="1"/>
    <col min="11807" max="11807" width="13" style="15" customWidth="1"/>
    <col min="11808" max="12031" width="10" style="15" customWidth="1"/>
    <col min="12032" max="12036" width="9.77734375" style="15"/>
    <col min="12037" max="12037" width="5" style="15" customWidth="1"/>
    <col min="12038" max="12038" width="8.44140625" style="15" customWidth="1"/>
    <col min="12039" max="12039" width="11.44140625" style="15" customWidth="1"/>
    <col min="12040" max="12040" width="10.21875" style="15" customWidth="1"/>
    <col min="12041" max="12041" width="10.109375" style="15" customWidth="1"/>
    <col min="12042" max="12042" width="9.33203125" style="15" customWidth="1"/>
    <col min="12043" max="12046" width="7.6640625" style="15" customWidth="1"/>
    <col min="12047" max="12047" width="8.77734375" style="15" customWidth="1"/>
    <col min="12048" max="12048" width="8.44140625" style="15" customWidth="1"/>
    <col min="12049" max="12050" width="7.6640625" style="15" customWidth="1"/>
    <col min="12051" max="12051" width="9.44140625" style="15" customWidth="1"/>
    <col min="12052" max="12052" width="8.44140625" style="15" customWidth="1"/>
    <col min="12053" max="12053" width="9" style="15" customWidth="1"/>
    <col min="12054" max="12054" width="9.44140625" style="15" customWidth="1"/>
    <col min="12055" max="12055" width="9.88671875" style="15" customWidth="1"/>
    <col min="12056" max="12056" width="8.33203125" style="15" customWidth="1"/>
    <col min="12057" max="12057" width="9.6640625" style="15" customWidth="1"/>
    <col min="12058" max="12058" width="10.77734375" style="15" customWidth="1"/>
    <col min="12059" max="12059" width="12.88671875" style="15" customWidth="1"/>
    <col min="12060" max="12060" width="14.109375" style="15" customWidth="1"/>
    <col min="12061" max="12061" width="10" style="15" customWidth="1"/>
    <col min="12062" max="12062" width="19.88671875" style="15" customWidth="1"/>
    <col min="12063" max="12063" width="13" style="15" customWidth="1"/>
    <col min="12064" max="12287" width="10" style="15" customWidth="1"/>
    <col min="12288" max="12292" width="9.77734375" style="15"/>
    <col min="12293" max="12293" width="5" style="15" customWidth="1"/>
    <col min="12294" max="12294" width="8.44140625" style="15" customWidth="1"/>
    <col min="12295" max="12295" width="11.44140625" style="15" customWidth="1"/>
    <col min="12296" max="12296" width="10.21875" style="15" customWidth="1"/>
    <col min="12297" max="12297" width="10.109375" style="15" customWidth="1"/>
    <col min="12298" max="12298" width="9.33203125" style="15" customWidth="1"/>
    <col min="12299" max="12302" width="7.6640625" style="15" customWidth="1"/>
    <col min="12303" max="12303" width="8.77734375" style="15" customWidth="1"/>
    <col min="12304" max="12304" width="8.44140625" style="15" customWidth="1"/>
    <col min="12305" max="12306" width="7.6640625" style="15" customWidth="1"/>
    <col min="12307" max="12307" width="9.44140625" style="15" customWidth="1"/>
    <col min="12308" max="12308" width="8.44140625" style="15" customWidth="1"/>
    <col min="12309" max="12309" width="9" style="15" customWidth="1"/>
    <col min="12310" max="12310" width="9.44140625" style="15" customWidth="1"/>
    <col min="12311" max="12311" width="9.88671875" style="15" customWidth="1"/>
    <col min="12312" max="12312" width="8.33203125" style="15" customWidth="1"/>
    <col min="12313" max="12313" width="9.6640625" style="15" customWidth="1"/>
    <col min="12314" max="12314" width="10.77734375" style="15" customWidth="1"/>
    <col min="12315" max="12315" width="12.88671875" style="15" customWidth="1"/>
    <col min="12316" max="12316" width="14.109375" style="15" customWidth="1"/>
    <col min="12317" max="12317" width="10" style="15" customWidth="1"/>
    <col min="12318" max="12318" width="19.88671875" style="15" customWidth="1"/>
    <col min="12319" max="12319" width="13" style="15" customWidth="1"/>
    <col min="12320" max="12543" width="10" style="15" customWidth="1"/>
    <col min="12544" max="12548" width="9.77734375" style="15"/>
    <col min="12549" max="12549" width="5" style="15" customWidth="1"/>
    <col min="12550" max="12550" width="8.44140625" style="15" customWidth="1"/>
    <col min="12551" max="12551" width="11.44140625" style="15" customWidth="1"/>
    <col min="12552" max="12552" width="10.21875" style="15" customWidth="1"/>
    <col min="12553" max="12553" width="10.109375" style="15" customWidth="1"/>
    <col min="12554" max="12554" width="9.33203125" style="15" customWidth="1"/>
    <col min="12555" max="12558" width="7.6640625" style="15" customWidth="1"/>
    <col min="12559" max="12559" width="8.77734375" style="15" customWidth="1"/>
    <col min="12560" max="12560" width="8.44140625" style="15" customWidth="1"/>
    <col min="12561" max="12562" width="7.6640625" style="15" customWidth="1"/>
    <col min="12563" max="12563" width="9.44140625" style="15" customWidth="1"/>
    <col min="12564" max="12564" width="8.44140625" style="15" customWidth="1"/>
    <col min="12565" max="12565" width="9" style="15" customWidth="1"/>
    <col min="12566" max="12566" width="9.44140625" style="15" customWidth="1"/>
    <col min="12567" max="12567" width="9.88671875" style="15" customWidth="1"/>
    <col min="12568" max="12568" width="8.33203125" style="15" customWidth="1"/>
    <col min="12569" max="12569" width="9.6640625" style="15" customWidth="1"/>
    <col min="12570" max="12570" width="10.77734375" style="15" customWidth="1"/>
    <col min="12571" max="12571" width="12.88671875" style="15" customWidth="1"/>
    <col min="12572" max="12572" width="14.109375" style="15" customWidth="1"/>
    <col min="12573" max="12573" width="10" style="15" customWidth="1"/>
    <col min="12574" max="12574" width="19.88671875" style="15" customWidth="1"/>
    <col min="12575" max="12575" width="13" style="15" customWidth="1"/>
    <col min="12576" max="12799" width="10" style="15" customWidth="1"/>
    <col min="12800" max="12804" width="9.77734375" style="15"/>
    <col min="12805" max="12805" width="5" style="15" customWidth="1"/>
    <col min="12806" max="12806" width="8.44140625" style="15" customWidth="1"/>
    <col min="12807" max="12807" width="11.44140625" style="15" customWidth="1"/>
    <col min="12808" max="12808" width="10.21875" style="15" customWidth="1"/>
    <col min="12809" max="12809" width="10.109375" style="15" customWidth="1"/>
    <col min="12810" max="12810" width="9.33203125" style="15" customWidth="1"/>
    <col min="12811" max="12814" width="7.6640625" style="15" customWidth="1"/>
    <col min="12815" max="12815" width="8.77734375" style="15" customWidth="1"/>
    <col min="12816" max="12816" width="8.44140625" style="15" customWidth="1"/>
    <col min="12817" max="12818" width="7.6640625" style="15" customWidth="1"/>
    <col min="12819" max="12819" width="9.44140625" style="15" customWidth="1"/>
    <col min="12820" max="12820" width="8.44140625" style="15" customWidth="1"/>
    <col min="12821" max="12821" width="9" style="15" customWidth="1"/>
    <col min="12822" max="12822" width="9.44140625" style="15" customWidth="1"/>
    <col min="12823" max="12823" width="9.88671875" style="15" customWidth="1"/>
    <col min="12824" max="12824" width="8.33203125" style="15" customWidth="1"/>
    <col min="12825" max="12825" width="9.6640625" style="15" customWidth="1"/>
    <col min="12826" max="12826" width="10.77734375" style="15" customWidth="1"/>
    <col min="12827" max="12827" width="12.88671875" style="15" customWidth="1"/>
    <col min="12828" max="12828" width="14.109375" style="15" customWidth="1"/>
    <col min="12829" max="12829" width="10" style="15" customWidth="1"/>
    <col min="12830" max="12830" width="19.88671875" style="15" customWidth="1"/>
    <col min="12831" max="12831" width="13" style="15" customWidth="1"/>
    <col min="12832" max="13055" width="10" style="15" customWidth="1"/>
    <col min="13056" max="13060" width="9.77734375" style="15"/>
    <col min="13061" max="13061" width="5" style="15" customWidth="1"/>
    <col min="13062" max="13062" width="8.44140625" style="15" customWidth="1"/>
    <col min="13063" max="13063" width="11.44140625" style="15" customWidth="1"/>
    <col min="13064" max="13064" width="10.21875" style="15" customWidth="1"/>
    <col min="13065" max="13065" width="10.109375" style="15" customWidth="1"/>
    <col min="13066" max="13066" width="9.33203125" style="15" customWidth="1"/>
    <col min="13067" max="13070" width="7.6640625" style="15" customWidth="1"/>
    <col min="13071" max="13071" width="8.77734375" style="15" customWidth="1"/>
    <col min="13072" max="13072" width="8.44140625" style="15" customWidth="1"/>
    <col min="13073" max="13074" width="7.6640625" style="15" customWidth="1"/>
    <col min="13075" max="13075" width="9.44140625" style="15" customWidth="1"/>
    <col min="13076" max="13076" width="8.44140625" style="15" customWidth="1"/>
    <col min="13077" max="13077" width="9" style="15" customWidth="1"/>
    <col min="13078" max="13078" width="9.44140625" style="15" customWidth="1"/>
    <col min="13079" max="13079" width="9.88671875" style="15" customWidth="1"/>
    <col min="13080" max="13080" width="8.33203125" style="15" customWidth="1"/>
    <col min="13081" max="13081" width="9.6640625" style="15" customWidth="1"/>
    <col min="13082" max="13082" width="10.77734375" style="15" customWidth="1"/>
    <col min="13083" max="13083" width="12.88671875" style="15" customWidth="1"/>
    <col min="13084" max="13084" width="14.109375" style="15" customWidth="1"/>
    <col min="13085" max="13085" width="10" style="15" customWidth="1"/>
    <col min="13086" max="13086" width="19.88671875" style="15" customWidth="1"/>
    <col min="13087" max="13087" width="13" style="15" customWidth="1"/>
    <col min="13088" max="13311" width="10" style="15" customWidth="1"/>
    <col min="13312" max="13316" width="9.77734375" style="15"/>
    <col min="13317" max="13317" width="5" style="15" customWidth="1"/>
    <col min="13318" max="13318" width="8.44140625" style="15" customWidth="1"/>
    <col min="13319" max="13319" width="11.44140625" style="15" customWidth="1"/>
    <col min="13320" max="13320" width="10.21875" style="15" customWidth="1"/>
    <col min="13321" max="13321" width="10.109375" style="15" customWidth="1"/>
    <col min="13322" max="13322" width="9.33203125" style="15" customWidth="1"/>
    <col min="13323" max="13326" width="7.6640625" style="15" customWidth="1"/>
    <col min="13327" max="13327" width="8.77734375" style="15" customWidth="1"/>
    <col min="13328" max="13328" width="8.44140625" style="15" customWidth="1"/>
    <col min="13329" max="13330" width="7.6640625" style="15" customWidth="1"/>
    <col min="13331" max="13331" width="9.44140625" style="15" customWidth="1"/>
    <col min="13332" max="13332" width="8.44140625" style="15" customWidth="1"/>
    <col min="13333" max="13333" width="9" style="15" customWidth="1"/>
    <col min="13334" max="13334" width="9.44140625" style="15" customWidth="1"/>
    <col min="13335" max="13335" width="9.88671875" style="15" customWidth="1"/>
    <col min="13336" max="13336" width="8.33203125" style="15" customWidth="1"/>
    <col min="13337" max="13337" width="9.6640625" style="15" customWidth="1"/>
    <col min="13338" max="13338" width="10.77734375" style="15" customWidth="1"/>
    <col min="13339" max="13339" width="12.88671875" style="15" customWidth="1"/>
    <col min="13340" max="13340" width="14.109375" style="15" customWidth="1"/>
    <col min="13341" max="13341" width="10" style="15" customWidth="1"/>
    <col min="13342" max="13342" width="19.88671875" style="15" customWidth="1"/>
    <col min="13343" max="13343" width="13" style="15" customWidth="1"/>
    <col min="13344" max="13567" width="10" style="15" customWidth="1"/>
    <col min="13568" max="13572" width="9.77734375" style="15"/>
    <col min="13573" max="13573" width="5" style="15" customWidth="1"/>
    <col min="13574" max="13574" width="8.44140625" style="15" customWidth="1"/>
    <col min="13575" max="13575" width="11.44140625" style="15" customWidth="1"/>
    <col min="13576" max="13576" width="10.21875" style="15" customWidth="1"/>
    <col min="13577" max="13577" width="10.109375" style="15" customWidth="1"/>
    <col min="13578" max="13578" width="9.33203125" style="15" customWidth="1"/>
    <col min="13579" max="13582" width="7.6640625" style="15" customWidth="1"/>
    <col min="13583" max="13583" width="8.77734375" style="15" customWidth="1"/>
    <col min="13584" max="13584" width="8.44140625" style="15" customWidth="1"/>
    <col min="13585" max="13586" width="7.6640625" style="15" customWidth="1"/>
    <col min="13587" max="13587" width="9.44140625" style="15" customWidth="1"/>
    <col min="13588" max="13588" width="8.44140625" style="15" customWidth="1"/>
    <col min="13589" max="13589" width="9" style="15" customWidth="1"/>
    <col min="13590" max="13590" width="9.44140625" style="15" customWidth="1"/>
    <col min="13591" max="13591" width="9.88671875" style="15" customWidth="1"/>
    <col min="13592" max="13592" width="8.33203125" style="15" customWidth="1"/>
    <col min="13593" max="13593" width="9.6640625" style="15" customWidth="1"/>
    <col min="13594" max="13594" width="10.77734375" style="15" customWidth="1"/>
    <col min="13595" max="13595" width="12.88671875" style="15" customWidth="1"/>
    <col min="13596" max="13596" width="14.109375" style="15" customWidth="1"/>
    <col min="13597" max="13597" width="10" style="15" customWidth="1"/>
    <col min="13598" max="13598" width="19.88671875" style="15" customWidth="1"/>
    <col min="13599" max="13599" width="13" style="15" customWidth="1"/>
    <col min="13600" max="13823" width="10" style="15" customWidth="1"/>
    <col min="13824" max="13828" width="9.77734375" style="15"/>
    <col min="13829" max="13829" width="5" style="15" customWidth="1"/>
    <col min="13830" max="13830" width="8.44140625" style="15" customWidth="1"/>
    <col min="13831" max="13831" width="11.44140625" style="15" customWidth="1"/>
    <col min="13832" max="13832" width="10.21875" style="15" customWidth="1"/>
    <col min="13833" max="13833" width="10.109375" style="15" customWidth="1"/>
    <col min="13834" max="13834" width="9.33203125" style="15" customWidth="1"/>
    <col min="13835" max="13838" width="7.6640625" style="15" customWidth="1"/>
    <col min="13839" max="13839" width="8.77734375" style="15" customWidth="1"/>
    <col min="13840" max="13840" width="8.44140625" style="15" customWidth="1"/>
    <col min="13841" max="13842" width="7.6640625" style="15" customWidth="1"/>
    <col min="13843" max="13843" width="9.44140625" style="15" customWidth="1"/>
    <col min="13844" max="13844" width="8.44140625" style="15" customWidth="1"/>
    <col min="13845" max="13845" width="9" style="15" customWidth="1"/>
    <col min="13846" max="13846" width="9.44140625" style="15" customWidth="1"/>
    <col min="13847" max="13847" width="9.88671875" style="15" customWidth="1"/>
    <col min="13848" max="13848" width="8.33203125" style="15" customWidth="1"/>
    <col min="13849" max="13849" width="9.6640625" style="15" customWidth="1"/>
    <col min="13850" max="13850" width="10.77734375" style="15" customWidth="1"/>
    <col min="13851" max="13851" width="12.88671875" style="15" customWidth="1"/>
    <col min="13852" max="13852" width="14.109375" style="15" customWidth="1"/>
    <col min="13853" max="13853" width="10" style="15" customWidth="1"/>
    <col min="13854" max="13854" width="19.88671875" style="15" customWidth="1"/>
    <col min="13855" max="13855" width="13" style="15" customWidth="1"/>
    <col min="13856" max="14079" width="10" style="15" customWidth="1"/>
    <col min="14080" max="14084" width="9.77734375" style="15"/>
    <col min="14085" max="14085" width="5" style="15" customWidth="1"/>
    <col min="14086" max="14086" width="8.44140625" style="15" customWidth="1"/>
    <col min="14087" max="14087" width="11.44140625" style="15" customWidth="1"/>
    <col min="14088" max="14088" width="10.21875" style="15" customWidth="1"/>
    <col min="14089" max="14089" width="10.109375" style="15" customWidth="1"/>
    <col min="14090" max="14090" width="9.33203125" style="15" customWidth="1"/>
    <col min="14091" max="14094" width="7.6640625" style="15" customWidth="1"/>
    <col min="14095" max="14095" width="8.77734375" style="15" customWidth="1"/>
    <col min="14096" max="14096" width="8.44140625" style="15" customWidth="1"/>
    <col min="14097" max="14098" width="7.6640625" style="15" customWidth="1"/>
    <col min="14099" max="14099" width="9.44140625" style="15" customWidth="1"/>
    <col min="14100" max="14100" width="8.44140625" style="15" customWidth="1"/>
    <col min="14101" max="14101" width="9" style="15" customWidth="1"/>
    <col min="14102" max="14102" width="9.44140625" style="15" customWidth="1"/>
    <col min="14103" max="14103" width="9.88671875" style="15" customWidth="1"/>
    <col min="14104" max="14104" width="8.33203125" style="15" customWidth="1"/>
    <col min="14105" max="14105" width="9.6640625" style="15" customWidth="1"/>
    <col min="14106" max="14106" width="10.77734375" style="15" customWidth="1"/>
    <col min="14107" max="14107" width="12.88671875" style="15" customWidth="1"/>
    <col min="14108" max="14108" width="14.109375" style="15" customWidth="1"/>
    <col min="14109" max="14109" width="10" style="15" customWidth="1"/>
    <col min="14110" max="14110" width="19.88671875" style="15" customWidth="1"/>
    <col min="14111" max="14111" width="13" style="15" customWidth="1"/>
    <col min="14112" max="14335" width="10" style="15" customWidth="1"/>
    <col min="14336" max="14340" width="9.77734375" style="15"/>
    <col min="14341" max="14341" width="5" style="15" customWidth="1"/>
    <col min="14342" max="14342" width="8.44140625" style="15" customWidth="1"/>
    <col min="14343" max="14343" width="11.44140625" style="15" customWidth="1"/>
    <col min="14344" max="14344" width="10.21875" style="15" customWidth="1"/>
    <col min="14345" max="14345" width="10.109375" style="15" customWidth="1"/>
    <col min="14346" max="14346" width="9.33203125" style="15" customWidth="1"/>
    <col min="14347" max="14350" width="7.6640625" style="15" customWidth="1"/>
    <col min="14351" max="14351" width="8.77734375" style="15" customWidth="1"/>
    <col min="14352" max="14352" width="8.44140625" style="15" customWidth="1"/>
    <col min="14353" max="14354" width="7.6640625" style="15" customWidth="1"/>
    <col min="14355" max="14355" width="9.44140625" style="15" customWidth="1"/>
    <col min="14356" max="14356" width="8.44140625" style="15" customWidth="1"/>
    <col min="14357" max="14357" width="9" style="15" customWidth="1"/>
    <col min="14358" max="14358" width="9.44140625" style="15" customWidth="1"/>
    <col min="14359" max="14359" width="9.88671875" style="15" customWidth="1"/>
    <col min="14360" max="14360" width="8.33203125" style="15" customWidth="1"/>
    <col min="14361" max="14361" width="9.6640625" style="15" customWidth="1"/>
    <col min="14362" max="14362" width="10.77734375" style="15" customWidth="1"/>
    <col min="14363" max="14363" width="12.88671875" style="15" customWidth="1"/>
    <col min="14364" max="14364" width="14.109375" style="15" customWidth="1"/>
    <col min="14365" max="14365" width="10" style="15" customWidth="1"/>
    <col min="14366" max="14366" width="19.88671875" style="15" customWidth="1"/>
    <col min="14367" max="14367" width="13" style="15" customWidth="1"/>
    <col min="14368" max="14591" width="10" style="15" customWidth="1"/>
    <col min="14592" max="14596" width="9.77734375" style="15"/>
    <col min="14597" max="14597" width="5" style="15" customWidth="1"/>
    <col min="14598" max="14598" width="8.44140625" style="15" customWidth="1"/>
    <col min="14599" max="14599" width="11.44140625" style="15" customWidth="1"/>
    <col min="14600" max="14600" width="10.21875" style="15" customWidth="1"/>
    <col min="14601" max="14601" width="10.109375" style="15" customWidth="1"/>
    <col min="14602" max="14602" width="9.33203125" style="15" customWidth="1"/>
    <col min="14603" max="14606" width="7.6640625" style="15" customWidth="1"/>
    <col min="14607" max="14607" width="8.77734375" style="15" customWidth="1"/>
    <col min="14608" max="14608" width="8.44140625" style="15" customWidth="1"/>
    <col min="14609" max="14610" width="7.6640625" style="15" customWidth="1"/>
    <col min="14611" max="14611" width="9.44140625" style="15" customWidth="1"/>
    <col min="14612" max="14612" width="8.44140625" style="15" customWidth="1"/>
    <col min="14613" max="14613" width="9" style="15" customWidth="1"/>
    <col min="14614" max="14614" width="9.44140625" style="15" customWidth="1"/>
    <col min="14615" max="14615" width="9.88671875" style="15" customWidth="1"/>
    <col min="14616" max="14616" width="8.33203125" style="15" customWidth="1"/>
    <col min="14617" max="14617" width="9.6640625" style="15" customWidth="1"/>
    <col min="14618" max="14618" width="10.77734375" style="15" customWidth="1"/>
    <col min="14619" max="14619" width="12.88671875" style="15" customWidth="1"/>
    <col min="14620" max="14620" width="14.109375" style="15" customWidth="1"/>
    <col min="14621" max="14621" width="10" style="15" customWidth="1"/>
    <col min="14622" max="14622" width="19.88671875" style="15" customWidth="1"/>
    <col min="14623" max="14623" width="13" style="15" customWidth="1"/>
    <col min="14624" max="14847" width="10" style="15" customWidth="1"/>
    <col min="14848" max="14852" width="9.77734375" style="15"/>
    <col min="14853" max="14853" width="5" style="15" customWidth="1"/>
    <col min="14854" max="14854" width="8.44140625" style="15" customWidth="1"/>
    <col min="14855" max="14855" width="11.44140625" style="15" customWidth="1"/>
    <col min="14856" max="14856" width="10.21875" style="15" customWidth="1"/>
    <col min="14857" max="14857" width="10.109375" style="15" customWidth="1"/>
    <col min="14858" max="14858" width="9.33203125" style="15" customWidth="1"/>
    <col min="14859" max="14862" width="7.6640625" style="15" customWidth="1"/>
    <col min="14863" max="14863" width="8.77734375" style="15" customWidth="1"/>
    <col min="14864" max="14864" width="8.44140625" style="15" customWidth="1"/>
    <col min="14865" max="14866" width="7.6640625" style="15" customWidth="1"/>
    <col min="14867" max="14867" width="9.44140625" style="15" customWidth="1"/>
    <col min="14868" max="14868" width="8.44140625" style="15" customWidth="1"/>
    <col min="14869" max="14869" width="9" style="15" customWidth="1"/>
    <col min="14870" max="14870" width="9.44140625" style="15" customWidth="1"/>
    <col min="14871" max="14871" width="9.88671875" style="15" customWidth="1"/>
    <col min="14872" max="14872" width="8.33203125" style="15" customWidth="1"/>
    <col min="14873" max="14873" width="9.6640625" style="15" customWidth="1"/>
    <col min="14874" max="14874" width="10.77734375" style="15" customWidth="1"/>
    <col min="14875" max="14875" width="12.88671875" style="15" customWidth="1"/>
    <col min="14876" max="14876" width="14.109375" style="15" customWidth="1"/>
    <col min="14877" max="14877" width="10" style="15" customWidth="1"/>
    <col min="14878" max="14878" width="19.88671875" style="15" customWidth="1"/>
    <col min="14879" max="14879" width="13" style="15" customWidth="1"/>
    <col min="14880" max="15103" width="10" style="15" customWidth="1"/>
    <col min="15104" max="15108" width="9.77734375" style="15"/>
    <col min="15109" max="15109" width="5" style="15" customWidth="1"/>
    <col min="15110" max="15110" width="8.44140625" style="15" customWidth="1"/>
    <col min="15111" max="15111" width="11.44140625" style="15" customWidth="1"/>
    <col min="15112" max="15112" width="10.21875" style="15" customWidth="1"/>
    <col min="15113" max="15113" width="10.109375" style="15" customWidth="1"/>
    <col min="15114" max="15114" width="9.33203125" style="15" customWidth="1"/>
    <col min="15115" max="15118" width="7.6640625" style="15" customWidth="1"/>
    <col min="15119" max="15119" width="8.77734375" style="15" customWidth="1"/>
    <col min="15120" max="15120" width="8.44140625" style="15" customWidth="1"/>
    <col min="15121" max="15122" width="7.6640625" style="15" customWidth="1"/>
    <col min="15123" max="15123" width="9.44140625" style="15" customWidth="1"/>
    <col min="15124" max="15124" width="8.44140625" style="15" customWidth="1"/>
    <col min="15125" max="15125" width="9" style="15" customWidth="1"/>
    <col min="15126" max="15126" width="9.44140625" style="15" customWidth="1"/>
    <col min="15127" max="15127" width="9.88671875" style="15" customWidth="1"/>
    <col min="15128" max="15128" width="8.33203125" style="15" customWidth="1"/>
    <col min="15129" max="15129" width="9.6640625" style="15" customWidth="1"/>
    <col min="15130" max="15130" width="10.77734375" style="15" customWidth="1"/>
    <col min="15131" max="15131" width="12.88671875" style="15" customWidth="1"/>
    <col min="15132" max="15132" width="14.109375" style="15" customWidth="1"/>
    <col min="15133" max="15133" width="10" style="15" customWidth="1"/>
    <col min="15134" max="15134" width="19.88671875" style="15" customWidth="1"/>
    <col min="15135" max="15135" width="13" style="15" customWidth="1"/>
    <col min="15136" max="15359" width="10" style="15" customWidth="1"/>
    <col min="15360" max="15364" width="9.77734375" style="15"/>
    <col min="15365" max="15365" width="5" style="15" customWidth="1"/>
    <col min="15366" max="15366" width="8.44140625" style="15" customWidth="1"/>
    <col min="15367" max="15367" width="11.44140625" style="15" customWidth="1"/>
    <col min="15368" max="15368" width="10.21875" style="15" customWidth="1"/>
    <col min="15369" max="15369" width="10.109375" style="15" customWidth="1"/>
    <col min="15370" max="15370" width="9.33203125" style="15" customWidth="1"/>
    <col min="15371" max="15374" width="7.6640625" style="15" customWidth="1"/>
    <col min="15375" max="15375" width="8.77734375" style="15" customWidth="1"/>
    <col min="15376" max="15376" width="8.44140625" style="15" customWidth="1"/>
    <col min="15377" max="15378" width="7.6640625" style="15" customWidth="1"/>
    <col min="15379" max="15379" width="9.44140625" style="15" customWidth="1"/>
    <col min="15380" max="15380" width="8.44140625" style="15" customWidth="1"/>
    <col min="15381" max="15381" width="9" style="15" customWidth="1"/>
    <col min="15382" max="15382" width="9.44140625" style="15" customWidth="1"/>
    <col min="15383" max="15383" width="9.88671875" style="15" customWidth="1"/>
    <col min="15384" max="15384" width="8.33203125" style="15" customWidth="1"/>
    <col min="15385" max="15385" width="9.6640625" style="15" customWidth="1"/>
    <col min="15386" max="15386" width="10.77734375" style="15" customWidth="1"/>
    <col min="15387" max="15387" width="12.88671875" style="15" customWidth="1"/>
    <col min="15388" max="15388" width="14.109375" style="15" customWidth="1"/>
    <col min="15389" max="15389" width="10" style="15" customWidth="1"/>
    <col min="15390" max="15390" width="19.88671875" style="15" customWidth="1"/>
    <col min="15391" max="15391" width="13" style="15" customWidth="1"/>
    <col min="15392" max="15615" width="10" style="15" customWidth="1"/>
    <col min="15616" max="15620" width="9.77734375" style="15"/>
    <col min="15621" max="15621" width="5" style="15" customWidth="1"/>
    <col min="15622" max="15622" width="8.44140625" style="15" customWidth="1"/>
    <col min="15623" max="15623" width="11.44140625" style="15" customWidth="1"/>
    <col min="15624" max="15624" width="10.21875" style="15" customWidth="1"/>
    <col min="15625" max="15625" width="10.109375" style="15" customWidth="1"/>
    <col min="15626" max="15626" width="9.33203125" style="15" customWidth="1"/>
    <col min="15627" max="15630" width="7.6640625" style="15" customWidth="1"/>
    <col min="15631" max="15631" width="8.77734375" style="15" customWidth="1"/>
    <col min="15632" max="15632" width="8.44140625" style="15" customWidth="1"/>
    <col min="15633" max="15634" width="7.6640625" style="15" customWidth="1"/>
    <col min="15635" max="15635" width="9.44140625" style="15" customWidth="1"/>
    <col min="15636" max="15636" width="8.44140625" style="15" customWidth="1"/>
    <col min="15637" max="15637" width="9" style="15" customWidth="1"/>
    <col min="15638" max="15638" width="9.44140625" style="15" customWidth="1"/>
    <col min="15639" max="15639" width="9.88671875" style="15" customWidth="1"/>
    <col min="15640" max="15640" width="8.33203125" style="15" customWidth="1"/>
    <col min="15641" max="15641" width="9.6640625" style="15" customWidth="1"/>
    <col min="15642" max="15642" width="10.77734375" style="15" customWidth="1"/>
    <col min="15643" max="15643" width="12.88671875" style="15" customWidth="1"/>
    <col min="15644" max="15644" width="14.109375" style="15" customWidth="1"/>
    <col min="15645" max="15645" width="10" style="15" customWidth="1"/>
    <col min="15646" max="15646" width="19.88671875" style="15" customWidth="1"/>
    <col min="15647" max="15647" width="13" style="15" customWidth="1"/>
    <col min="15648" max="15871" width="10" style="15" customWidth="1"/>
    <col min="15872" max="15876" width="9.77734375" style="15"/>
    <col min="15877" max="15877" width="5" style="15" customWidth="1"/>
    <col min="15878" max="15878" width="8.44140625" style="15" customWidth="1"/>
    <col min="15879" max="15879" width="11.44140625" style="15" customWidth="1"/>
    <col min="15880" max="15880" width="10.21875" style="15" customWidth="1"/>
    <col min="15881" max="15881" width="10.109375" style="15" customWidth="1"/>
    <col min="15882" max="15882" width="9.33203125" style="15" customWidth="1"/>
    <col min="15883" max="15886" width="7.6640625" style="15" customWidth="1"/>
    <col min="15887" max="15887" width="8.77734375" style="15" customWidth="1"/>
    <col min="15888" max="15888" width="8.44140625" style="15" customWidth="1"/>
    <col min="15889" max="15890" width="7.6640625" style="15" customWidth="1"/>
    <col min="15891" max="15891" width="9.44140625" style="15" customWidth="1"/>
    <col min="15892" max="15892" width="8.44140625" style="15" customWidth="1"/>
    <col min="15893" max="15893" width="9" style="15" customWidth="1"/>
    <col min="15894" max="15894" width="9.44140625" style="15" customWidth="1"/>
    <col min="15895" max="15895" width="9.88671875" style="15" customWidth="1"/>
    <col min="15896" max="15896" width="8.33203125" style="15" customWidth="1"/>
    <col min="15897" max="15897" width="9.6640625" style="15" customWidth="1"/>
    <col min="15898" max="15898" width="10.77734375" style="15" customWidth="1"/>
    <col min="15899" max="15899" width="12.88671875" style="15" customWidth="1"/>
    <col min="15900" max="15900" width="14.109375" style="15" customWidth="1"/>
    <col min="15901" max="15901" width="10" style="15" customWidth="1"/>
    <col min="15902" max="15902" width="19.88671875" style="15" customWidth="1"/>
    <col min="15903" max="15903" width="13" style="15" customWidth="1"/>
    <col min="15904" max="16127" width="10" style="15" customWidth="1"/>
    <col min="16128" max="16132" width="9.77734375" style="15"/>
    <col min="16133" max="16133" width="5" style="15" customWidth="1"/>
    <col min="16134" max="16134" width="8.44140625" style="15" customWidth="1"/>
    <col min="16135" max="16135" width="11.44140625" style="15" customWidth="1"/>
    <col min="16136" max="16136" width="10.21875" style="15" customWidth="1"/>
    <col min="16137" max="16137" width="10.109375" style="15" customWidth="1"/>
    <col min="16138" max="16138" width="9.33203125" style="15" customWidth="1"/>
    <col min="16139" max="16142" width="7.6640625" style="15" customWidth="1"/>
    <col min="16143" max="16143" width="8.77734375" style="15" customWidth="1"/>
    <col min="16144" max="16144" width="8.44140625" style="15" customWidth="1"/>
    <col min="16145" max="16146" width="7.6640625" style="15" customWidth="1"/>
    <col min="16147" max="16147" width="9.44140625" style="15" customWidth="1"/>
    <col min="16148" max="16148" width="8.44140625" style="15" customWidth="1"/>
    <col min="16149" max="16149" width="9" style="15" customWidth="1"/>
    <col min="16150" max="16150" width="9.44140625" style="15" customWidth="1"/>
    <col min="16151" max="16151" width="9.88671875" style="15" customWidth="1"/>
    <col min="16152" max="16152" width="8.33203125" style="15" customWidth="1"/>
    <col min="16153" max="16153" width="9.6640625" style="15" customWidth="1"/>
    <col min="16154" max="16154" width="10.77734375" style="15" customWidth="1"/>
    <col min="16155" max="16155" width="12.88671875" style="15" customWidth="1"/>
    <col min="16156" max="16156" width="14.109375" style="15" customWidth="1"/>
    <col min="16157" max="16157" width="10" style="15" customWidth="1"/>
    <col min="16158" max="16158" width="19.88671875" style="15" customWidth="1"/>
    <col min="16159" max="16159" width="13" style="15" customWidth="1"/>
    <col min="16160" max="16383" width="10" style="15" customWidth="1"/>
    <col min="16384" max="16384" width="9.77734375" style="15"/>
  </cols>
  <sheetData>
    <row r="1" spans="1:32" s="2" customFormat="1" x14ac:dyDescent="0.25">
      <c r="A1" s="25" t="s">
        <v>28</v>
      </c>
      <c r="B1" s="25"/>
      <c r="C1" s="1"/>
      <c r="D1" s="1"/>
      <c r="E1" s="1"/>
    </row>
    <row r="2" spans="1:32" s="2" customFormat="1" ht="22.2" x14ac:dyDescent="0.25">
      <c r="A2" s="26" t="s">
        <v>29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</row>
    <row r="3" spans="1:32" s="2" customFormat="1" x14ac:dyDescent="0.25">
      <c r="T3" s="27" t="s">
        <v>0</v>
      </c>
      <c r="U3" s="27"/>
      <c r="V3" s="27"/>
      <c r="W3" s="27"/>
      <c r="X3" s="27"/>
      <c r="Y3" s="27"/>
      <c r="Z3" s="27"/>
      <c r="AA3" s="27"/>
    </row>
    <row r="4" spans="1:32" s="2" customFormat="1" ht="27.6" customHeight="1" x14ac:dyDescent="0.25">
      <c r="A4" s="28" t="s">
        <v>1</v>
      </c>
      <c r="B4" s="29" t="s">
        <v>42</v>
      </c>
      <c r="C4" s="29" t="s">
        <v>41</v>
      </c>
      <c r="D4" s="29"/>
      <c r="E4" s="29"/>
      <c r="F4" s="30" t="s">
        <v>2</v>
      </c>
      <c r="G4" s="29" t="s">
        <v>37</v>
      </c>
      <c r="H4" s="29"/>
      <c r="I4" s="29"/>
      <c r="J4" s="29"/>
      <c r="K4" s="29"/>
      <c r="L4" s="29"/>
      <c r="M4" s="29"/>
      <c r="N4" s="29"/>
      <c r="O4" s="30" t="s">
        <v>2</v>
      </c>
      <c r="P4" s="28" t="s">
        <v>36</v>
      </c>
      <c r="Q4" s="31"/>
      <c r="R4" s="31"/>
      <c r="S4" s="31"/>
      <c r="T4" s="32"/>
      <c r="U4" s="30" t="s">
        <v>2</v>
      </c>
      <c r="V4" s="29" t="s">
        <v>46</v>
      </c>
      <c r="W4" s="29"/>
      <c r="X4" s="29"/>
      <c r="Y4" s="33" t="s">
        <v>48</v>
      </c>
      <c r="Z4" s="30" t="s">
        <v>3</v>
      </c>
      <c r="AA4" s="29" t="s">
        <v>4</v>
      </c>
    </row>
    <row r="5" spans="1:32" s="2" customFormat="1" ht="57.6" x14ac:dyDescent="0.25">
      <c r="A5" s="28"/>
      <c r="B5" s="29"/>
      <c r="C5" s="29"/>
      <c r="D5" s="29"/>
      <c r="E5" s="29"/>
      <c r="F5" s="30"/>
      <c r="G5" s="3" t="s">
        <v>5</v>
      </c>
      <c r="H5" s="3" t="s">
        <v>43</v>
      </c>
      <c r="I5" s="3" t="s">
        <v>33</v>
      </c>
      <c r="J5" s="3" t="s">
        <v>30</v>
      </c>
      <c r="K5" s="3" t="s">
        <v>6</v>
      </c>
      <c r="L5" s="3" t="s">
        <v>32</v>
      </c>
      <c r="M5" s="3" t="s">
        <v>7</v>
      </c>
      <c r="N5" s="3" t="s">
        <v>31</v>
      </c>
      <c r="O5" s="30"/>
      <c r="P5" s="3" t="s">
        <v>45</v>
      </c>
      <c r="Q5" s="20" t="s">
        <v>49</v>
      </c>
      <c r="R5" s="3" t="s">
        <v>8</v>
      </c>
      <c r="S5" s="3" t="s">
        <v>47</v>
      </c>
      <c r="T5" s="3" t="s">
        <v>44</v>
      </c>
      <c r="U5" s="30"/>
      <c r="V5" s="3" t="s">
        <v>38</v>
      </c>
      <c r="W5" s="3" t="s">
        <v>9</v>
      </c>
      <c r="X5" s="3" t="s">
        <v>10</v>
      </c>
      <c r="Y5" s="34"/>
      <c r="Z5" s="30"/>
      <c r="AA5" s="29"/>
    </row>
    <row r="6" spans="1:32" s="2" customFormat="1" ht="28.2" customHeight="1" x14ac:dyDescent="0.25">
      <c r="A6" s="4">
        <v>1</v>
      </c>
      <c r="B6" s="5">
        <v>2</v>
      </c>
      <c r="C6" s="21">
        <v>3</v>
      </c>
      <c r="D6" s="21"/>
      <c r="E6" s="6">
        <v>4</v>
      </c>
      <c r="F6" s="16" t="s">
        <v>34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  <c r="M6" s="5">
        <v>12</v>
      </c>
      <c r="N6" s="5">
        <v>13</v>
      </c>
      <c r="O6" s="16" t="s">
        <v>35</v>
      </c>
      <c r="P6" s="5">
        <v>15</v>
      </c>
      <c r="Q6" s="19"/>
      <c r="R6" s="5">
        <v>16</v>
      </c>
      <c r="S6" s="5">
        <v>17</v>
      </c>
      <c r="T6" s="5">
        <v>18</v>
      </c>
      <c r="U6" s="16" t="s">
        <v>39</v>
      </c>
      <c r="V6" s="5">
        <v>20</v>
      </c>
      <c r="W6" s="5">
        <v>21</v>
      </c>
      <c r="X6" s="5">
        <v>22</v>
      </c>
      <c r="Y6" s="16">
        <v>23</v>
      </c>
      <c r="Z6" s="16" t="s">
        <v>40</v>
      </c>
      <c r="AA6" s="3"/>
      <c r="AC6" s="7"/>
      <c r="AD6" s="7"/>
    </row>
    <row r="7" spans="1:32" s="2" customFormat="1" ht="34.799999999999997" customHeight="1" x14ac:dyDescent="0.25">
      <c r="A7" s="8" t="s">
        <v>11</v>
      </c>
      <c r="B7" s="9" t="s">
        <v>12</v>
      </c>
      <c r="C7" s="22" t="s">
        <v>13</v>
      </c>
      <c r="D7" s="23"/>
      <c r="E7" s="9" t="s">
        <v>14</v>
      </c>
      <c r="F7" s="17">
        <f>SUM(G7:N7)</f>
        <v>4139</v>
      </c>
      <c r="G7" s="9">
        <v>2021</v>
      </c>
      <c r="H7" s="9">
        <v>223</v>
      </c>
      <c r="I7" s="9">
        <v>79</v>
      </c>
      <c r="J7" s="9"/>
      <c r="K7" s="9">
        <f>390+300</f>
        <v>690</v>
      </c>
      <c r="L7" s="9">
        <v>500</v>
      </c>
      <c r="M7" s="9">
        <v>506</v>
      </c>
      <c r="N7" s="9">
        <v>120</v>
      </c>
      <c r="O7" s="18">
        <f>P7+R7+S7+T7</f>
        <v>8153.5</v>
      </c>
      <c r="P7" s="9">
        <v>7795</v>
      </c>
      <c r="Q7" s="20">
        <v>2660</v>
      </c>
      <c r="R7" s="9">
        <v>75</v>
      </c>
      <c r="S7" s="9">
        <v>283.5</v>
      </c>
      <c r="T7" s="9"/>
      <c r="U7" s="18">
        <f>SUM(V7:X7)</f>
        <v>157.98000000000002</v>
      </c>
      <c r="V7" s="9"/>
      <c r="W7" s="9">
        <v>14.18</v>
      </c>
      <c r="X7" s="9">
        <v>143.80000000000001</v>
      </c>
      <c r="Y7" s="18">
        <v>2834</v>
      </c>
      <c r="Z7" s="18">
        <f t="shared" ref="Z7:Z13" si="0">F7+O7+U7+Y7</f>
        <v>15284.48</v>
      </c>
      <c r="AA7" s="10"/>
      <c r="AC7" s="7"/>
      <c r="AD7" s="11"/>
      <c r="AF7" s="12"/>
    </row>
    <row r="8" spans="1:32" s="2" customFormat="1" ht="34.799999999999997" customHeight="1" x14ac:dyDescent="0.25">
      <c r="A8" s="8" t="s">
        <v>15</v>
      </c>
      <c r="B8" s="9" t="s">
        <v>16</v>
      </c>
      <c r="C8" s="22" t="s">
        <v>13</v>
      </c>
      <c r="D8" s="23"/>
      <c r="E8" s="9" t="s">
        <v>14</v>
      </c>
      <c r="F8" s="17">
        <f t="shared" ref="F8:F13" si="1">SUM(G8:N8)</f>
        <v>11834</v>
      </c>
      <c r="G8" s="9">
        <v>5356</v>
      </c>
      <c r="H8" s="9">
        <v>478</v>
      </c>
      <c r="I8" s="9">
        <v>394</v>
      </c>
      <c r="J8" s="9">
        <v>2000</v>
      </c>
      <c r="K8" s="9">
        <f>1080+100</f>
        <v>1180</v>
      </c>
      <c r="L8" s="9">
        <v>1000</v>
      </c>
      <c r="M8" s="9">
        <v>1186</v>
      </c>
      <c r="N8" s="9">
        <v>240</v>
      </c>
      <c r="O8" s="18">
        <f t="shared" ref="O8:O13" si="2">P8+R8+S8+T8</f>
        <v>48915</v>
      </c>
      <c r="P8" s="9">
        <v>48172</v>
      </c>
      <c r="Q8" s="20">
        <v>18830</v>
      </c>
      <c r="R8" s="9">
        <v>150</v>
      </c>
      <c r="S8" s="9">
        <v>563</v>
      </c>
      <c r="T8" s="9">
        <v>30</v>
      </c>
      <c r="U8" s="18">
        <f t="shared" ref="U8:U13" si="3">SUM(V8:X8)</f>
        <v>150.67000000000002</v>
      </c>
      <c r="V8" s="9"/>
      <c r="W8" s="9">
        <v>0.8</v>
      </c>
      <c r="X8" s="9">
        <v>149.87</v>
      </c>
      <c r="Y8" s="18">
        <v>5669</v>
      </c>
      <c r="Z8" s="18">
        <f t="shared" si="0"/>
        <v>66568.67</v>
      </c>
      <c r="AA8" s="10"/>
      <c r="AC8" s="7"/>
      <c r="AD8" s="11"/>
      <c r="AF8" s="12"/>
    </row>
    <row r="9" spans="1:32" s="2" customFormat="1" ht="34.799999999999997" customHeight="1" x14ac:dyDescent="0.25">
      <c r="A9" s="9" t="s">
        <v>17</v>
      </c>
      <c r="B9" s="13" t="s">
        <v>18</v>
      </c>
      <c r="C9" s="22" t="s">
        <v>13</v>
      </c>
      <c r="D9" s="23"/>
      <c r="E9" s="9" t="s">
        <v>14</v>
      </c>
      <c r="F9" s="17">
        <f t="shared" si="1"/>
        <v>8381</v>
      </c>
      <c r="G9" s="9">
        <v>2021</v>
      </c>
      <c r="H9" s="9">
        <v>231</v>
      </c>
      <c r="I9" s="9">
        <v>4405</v>
      </c>
      <c r="J9" s="9"/>
      <c r="K9" s="9">
        <f>420+100</f>
        <v>520</v>
      </c>
      <c r="L9" s="9">
        <v>200</v>
      </c>
      <c r="M9" s="9">
        <v>764</v>
      </c>
      <c r="N9" s="9">
        <v>240</v>
      </c>
      <c r="O9" s="18">
        <f t="shared" si="2"/>
        <v>11786.5</v>
      </c>
      <c r="P9" s="9">
        <v>11436</v>
      </c>
      <c r="Q9" s="20">
        <v>4060</v>
      </c>
      <c r="R9" s="9">
        <v>75</v>
      </c>
      <c r="S9" s="9">
        <v>275.5</v>
      </c>
      <c r="T9" s="9"/>
      <c r="U9" s="18">
        <f t="shared" si="3"/>
        <v>113.28999999999999</v>
      </c>
      <c r="V9" s="9"/>
      <c r="W9" s="9">
        <v>53.98</v>
      </c>
      <c r="X9" s="9">
        <v>59.31</v>
      </c>
      <c r="Y9" s="18">
        <v>2834</v>
      </c>
      <c r="Z9" s="18">
        <f t="shared" si="0"/>
        <v>23114.79</v>
      </c>
      <c r="AA9" s="10"/>
      <c r="AC9" s="7"/>
      <c r="AD9" s="11"/>
      <c r="AF9" s="12"/>
    </row>
    <row r="10" spans="1:32" s="2" customFormat="1" ht="34.799999999999997" customHeight="1" x14ac:dyDescent="0.25">
      <c r="A10" s="9" t="s">
        <v>19</v>
      </c>
      <c r="B10" s="9" t="s">
        <v>20</v>
      </c>
      <c r="C10" s="22" t="s">
        <v>13</v>
      </c>
      <c r="D10" s="23"/>
      <c r="E10" s="9" t="s">
        <v>14</v>
      </c>
      <c r="F10" s="18">
        <f t="shared" si="1"/>
        <v>4518</v>
      </c>
      <c r="G10" s="9">
        <v>1232</v>
      </c>
      <c r="H10" s="9">
        <v>203</v>
      </c>
      <c r="I10" s="9">
        <v>2114</v>
      </c>
      <c r="J10" s="9"/>
      <c r="K10" s="9">
        <f>210+50</f>
        <v>260</v>
      </c>
      <c r="L10" s="9">
        <v>200</v>
      </c>
      <c r="M10" s="9">
        <v>449</v>
      </c>
      <c r="N10" s="9">
        <v>60</v>
      </c>
      <c r="O10" s="18">
        <f t="shared" si="2"/>
        <v>6560</v>
      </c>
      <c r="P10" s="9">
        <v>6223</v>
      </c>
      <c r="Q10" s="20">
        <v>1960</v>
      </c>
      <c r="R10" s="9"/>
      <c r="S10" s="9">
        <v>187</v>
      </c>
      <c r="T10" s="9">
        <v>150</v>
      </c>
      <c r="U10" s="18">
        <f t="shared" si="3"/>
        <v>267.49</v>
      </c>
      <c r="V10" s="9"/>
      <c r="W10" s="9">
        <v>70.27</v>
      </c>
      <c r="X10" s="9">
        <v>197.22</v>
      </c>
      <c r="Y10" s="18">
        <v>4048</v>
      </c>
      <c r="Z10" s="18">
        <f t="shared" si="0"/>
        <v>15393.49</v>
      </c>
      <c r="AA10" s="10"/>
      <c r="AC10" s="7"/>
      <c r="AD10" s="11"/>
      <c r="AF10" s="12"/>
    </row>
    <row r="11" spans="1:32" s="2" customFormat="1" ht="34.799999999999997" customHeight="1" x14ac:dyDescent="0.25">
      <c r="A11" s="9" t="s">
        <v>21</v>
      </c>
      <c r="B11" s="9" t="s">
        <v>22</v>
      </c>
      <c r="C11" s="22" t="s">
        <v>13</v>
      </c>
      <c r="D11" s="23"/>
      <c r="E11" s="9" t="s">
        <v>14</v>
      </c>
      <c r="F11" s="18">
        <f t="shared" si="1"/>
        <v>6496</v>
      </c>
      <c r="G11" s="9">
        <v>2918</v>
      </c>
      <c r="H11" s="9">
        <v>129</v>
      </c>
      <c r="I11" s="9">
        <v>2066</v>
      </c>
      <c r="J11" s="9"/>
      <c r="K11" s="9">
        <f>270+100</f>
        <v>370</v>
      </c>
      <c r="L11" s="9">
        <v>100</v>
      </c>
      <c r="M11" s="9">
        <v>733</v>
      </c>
      <c r="N11" s="9">
        <v>180</v>
      </c>
      <c r="O11" s="18">
        <f t="shared" si="2"/>
        <v>31938</v>
      </c>
      <c r="P11" s="9">
        <v>31341</v>
      </c>
      <c r="Q11" s="20">
        <v>17640</v>
      </c>
      <c r="R11" s="9"/>
      <c r="S11" s="9">
        <v>353</v>
      </c>
      <c r="T11" s="9">
        <v>244</v>
      </c>
      <c r="U11" s="18">
        <f t="shared" si="3"/>
        <v>220.7</v>
      </c>
      <c r="V11" s="9"/>
      <c r="W11" s="9">
        <v>25.83</v>
      </c>
      <c r="X11" s="9">
        <v>194.87</v>
      </c>
      <c r="Y11" s="18">
        <v>4409</v>
      </c>
      <c r="Z11" s="18">
        <f t="shared" si="0"/>
        <v>43063.7</v>
      </c>
      <c r="AA11" s="10"/>
      <c r="AC11" s="7"/>
      <c r="AD11" s="11"/>
      <c r="AF11" s="12"/>
    </row>
    <row r="12" spans="1:32" s="2" customFormat="1" ht="34.799999999999997" customHeight="1" x14ac:dyDescent="0.25">
      <c r="A12" s="9" t="s">
        <v>23</v>
      </c>
      <c r="B12" s="9" t="s">
        <v>24</v>
      </c>
      <c r="C12" s="22" t="s">
        <v>13</v>
      </c>
      <c r="D12" s="23"/>
      <c r="E12" s="9" t="s">
        <v>14</v>
      </c>
      <c r="F12" s="18">
        <f t="shared" si="1"/>
        <v>1987</v>
      </c>
      <c r="G12" s="9">
        <v>169</v>
      </c>
      <c r="H12" s="9">
        <v>78</v>
      </c>
      <c r="I12" s="9"/>
      <c r="J12" s="9"/>
      <c r="K12" s="9">
        <f>480+300</f>
        <v>780</v>
      </c>
      <c r="L12" s="9"/>
      <c r="M12" s="9">
        <v>720</v>
      </c>
      <c r="N12" s="9">
        <v>240</v>
      </c>
      <c r="O12" s="18">
        <f t="shared" si="2"/>
        <v>88687</v>
      </c>
      <c r="P12" s="9">
        <v>88675</v>
      </c>
      <c r="Q12" s="20">
        <v>14665</v>
      </c>
      <c r="R12" s="9"/>
      <c r="S12" s="9">
        <v>12</v>
      </c>
      <c r="T12" s="9"/>
      <c r="U12" s="18">
        <f t="shared" si="3"/>
        <v>146.49</v>
      </c>
      <c r="V12" s="9"/>
      <c r="W12" s="9">
        <v>19.47</v>
      </c>
      <c r="X12" s="9">
        <v>127.02</v>
      </c>
      <c r="Y12" s="18"/>
      <c r="Z12" s="18">
        <f t="shared" si="0"/>
        <v>90820.49</v>
      </c>
      <c r="AA12" s="10"/>
      <c r="AC12" s="7"/>
      <c r="AD12" s="11"/>
      <c r="AF12" s="12"/>
    </row>
    <row r="13" spans="1:32" s="2" customFormat="1" ht="34.799999999999997" customHeight="1" x14ac:dyDescent="0.25">
      <c r="A13" s="9" t="s">
        <v>25</v>
      </c>
      <c r="B13" s="9" t="s">
        <v>26</v>
      </c>
      <c r="C13" s="22" t="s">
        <v>13</v>
      </c>
      <c r="D13" s="23"/>
      <c r="E13" s="9" t="s">
        <v>14</v>
      </c>
      <c r="F13" s="18">
        <f t="shared" si="1"/>
        <v>945</v>
      </c>
      <c r="G13" s="9">
        <v>102</v>
      </c>
      <c r="H13" s="9">
        <v>23</v>
      </c>
      <c r="I13" s="9"/>
      <c r="J13" s="9"/>
      <c r="K13" s="9">
        <f>150+50</f>
        <v>200</v>
      </c>
      <c r="L13" s="9"/>
      <c r="M13" s="9">
        <v>440</v>
      </c>
      <c r="N13" s="9">
        <v>180</v>
      </c>
      <c r="O13" s="18">
        <f t="shared" si="2"/>
        <v>51332</v>
      </c>
      <c r="P13" s="9">
        <v>51320</v>
      </c>
      <c r="Q13" s="20">
        <v>3185</v>
      </c>
      <c r="R13" s="9"/>
      <c r="S13" s="9">
        <v>12</v>
      </c>
      <c r="T13" s="9"/>
      <c r="U13" s="18">
        <f t="shared" si="3"/>
        <v>63.29</v>
      </c>
      <c r="V13" s="9"/>
      <c r="W13" s="9"/>
      <c r="X13" s="9">
        <v>63.29</v>
      </c>
      <c r="Y13" s="18"/>
      <c r="Z13" s="18">
        <f t="shared" si="0"/>
        <v>52340.29</v>
      </c>
      <c r="AA13" s="10"/>
      <c r="AC13" s="7"/>
      <c r="AD13" s="11"/>
      <c r="AF13" s="12"/>
    </row>
    <row r="14" spans="1:32" s="2" customFormat="1" ht="40.200000000000003" customHeight="1" x14ac:dyDescent="0.25">
      <c r="A14" s="24" t="s">
        <v>27</v>
      </c>
      <c r="B14" s="24"/>
      <c r="C14" s="24"/>
      <c r="D14" s="24"/>
      <c r="E14" s="24"/>
      <c r="F14" s="18">
        <f>SUM(F7:F13)</f>
        <v>38300</v>
      </c>
      <c r="G14" s="18">
        <f t="shared" ref="G14:Z14" si="4">SUM(G7:G13)</f>
        <v>13819</v>
      </c>
      <c r="H14" s="18">
        <f t="shared" si="4"/>
        <v>1365</v>
      </c>
      <c r="I14" s="18">
        <f t="shared" si="4"/>
        <v>9058</v>
      </c>
      <c r="J14" s="18">
        <f t="shared" si="4"/>
        <v>2000</v>
      </c>
      <c r="K14" s="18">
        <f t="shared" si="4"/>
        <v>4000</v>
      </c>
      <c r="L14" s="18">
        <f t="shared" si="4"/>
        <v>2000</v>
      </c>
      <c r="M14" s="18">
        <f t="shared" si="4"/>
        <v>4798</v>
      </c>
      <c r="N14" s="18">
        <f t="shared" si="4"/>
        <v>1260</v>
      </c>
      <c r="O14" s="18">
        <f t="shared" si="4"/>
        <v>247372</v>
      </c>
      <c r="P14" s="18">
        <f t="shared" si="4"/>
        <v>244962</v>
      </c>
      <c r="Q14" s="18">
        <f t="shared" si="4"/>
        <v>63000</v>
      </c>
      <c r="R14" s="18">
        <f t="shared" si="4"/>
        <v>300</v>
      </c>
      <c r="S14" s="18">
        <f t="shared" si="4"/>
        <v>1686</v>
      </c>
      <c r="T14" s="18">
        <f t="shared" si="4"/>
        <v>424</v>
      </c>
      <c r="U14" s="18">
        <f t="shared" si="4"/>
        <v>1119.9100000000001</v>
      </c>
      <c r="V14" s="18">
        <f t="shared" si="4"/>
        <v>0</v>
      </c>
      <c r="W14" s="18">
        <f t="shared" si="4"/>
        <v>184.53</v>
      </c>
      <c r="X14" s="18">
        <f t="shared" si="4"/>
        <v>935.38</v>
      </c>
      <c r="Y14" s="18">
        <f t="shared" si="4"/>
        <v>19794</v>
      </c>
      <c r="Z14" s="18">
        <f t="shared" si="4"/>
        <v>306585.90999999997</v>
      </c>
      <c r="AA14" s="14"/>
    </row>
  </sheetData>
  <mergeCells count="24">
    <mergeCell ref="A1:B1"/>
    <mergeCell ref="A2:AA2"/>
    <mergeCell ref="T3:AA3"/>
    <mergeCell ref="A4:A5"/>
    <mergeCell ref="B4:B5"/>
    <mergeCell ref="C4:E5"/>
    <mergeCell ref="F4:F5"/>
    <mergeCell ref="G4:N4"/>
    <mergeCell ref="O4:O5"/>
    <mergeCell ref="P4:T4"/>
    <mergeCell ref="Z4:Z5"/>
    <mergeCell ref="AA4:AA5"/>
    <mergeCell ref="Y4:Y5"/>
    <mergeCell ref="U4:U5"/>
    <mergeCell ref="V4:X4"/>
    <mergeCell ref="C6:D6"/>
    <mergeCell ref="C13:D13"/>
    <mergeCell ref="A14:E14"/>
    <mergeCell ref="C7:D7"/>
    <mergeCell ref="C8:D8"/>
    <mergeCell ref="C9:D9"/>
    <mergeCell ref="C10:D10"/>
    <mergeCell ref="C11:D11"/>
    <mergeCell ref="C12:D1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提前下达地市资金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魏进周</cp:lastModifiedBy>
  <dcterms:created xsi:type="dcterms:W3CDTF">2006-09-16T00:00:00Z</dcterms:created>
  <dcterms:modified xsi:type="dcterms:W3CDTF">2020-12-17T01:50:43Z</dcterms:modified>
</cp:coreProperties>
</file>